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44" windowWidth="23256" windowHeight="11316"/>
  </bookViews>
  <sheets>
    <sheet name="C.formalizados 4tr2018" sheetId="1" r:id="rId1"/>
    <sheet name="Hoja3" sheetId="3" r:id="rId2"/>
  </sheets>
  <definedNames>
    <definedName name="_xlnm.Print_Area" localSheetId="0">'C.formalizados 4tr2018'!$A$1:$V$63</definedName>
    <definedName name="_xlnm.Print_Titles" localSheetId="0">'C.formalizados 4tr2018'!$2:$2</definedName>
  </definedNames>
  <calcPr calcId="145621"/>
</workbook>
</file>

<file path=xl/calcChain.xml><?xml version="1.0" encoding="utf-8"?>
<calcChain xmlns="http://schemas.openxmlformats.org/spreadsheetml/2006/main">
  <c r="T51" i="1" l="1"/>
  <c r="T47" i="1"/>
  <c r="T46" i="1"/>
  <c r="T50" i="1"/>
  <c r="T52" i="1" l="1"/>
  <c r="T26" i="1" l="1"/>
  <c r="T36" i="1"/>
  <c r="T43" i="1"/>
  <c r="T56" i="1"/>
  <c r="T57" i="1"/>
  <c r="T22" i="1"/>
  <c r="T58" i="1"/>
  <c r="T60" i="1"/>
  <c r="T59" i="1"/>
  <c r="Q26" i="1"/>
  <c r="Q43" i="1"/>
  <c r="Q56" i="1"/>
  <c r="Q57" i="1"/>
  <c r="Q22" i="1"/>
  <c r="Q58" i="1"/>
  <c r="Q60" i="1"/>
  <c r="Q59" i="1"/>
  <c r="T54" i="1"/>
  <c r="T48" i="1" l="1"/>
  <c r="T40" i="1" l="1"/>
  <c r="T53" i="1"/>
  <c r="T34" i="1" l="1"/>
  <c r="T63" i="1"/>
  <c r="T42" i="1"/>
  <c r="Q34" i="1"/>
  <c r="Q32" i="1"/>
  <c r="T21" i="1" l="1"/>
  <c r="T39" i="1"/>
  <c r="T38" i="1"/>
  <c r="T30" i="1"/>
  <c r="T31" i="1"/>
  <c r="Q38" i="1"/>
  <c r="Q30" i="1"/>
  <c r="Q24" i="1"/>
  <c r="Q25" i="1"/>
  <c r="Q31" i="1"/>
</calcChain>
</file>

<file path=xl/sharedStrings.xml><?xml version="1.0" encoding="utf-8"?>
<sst xmlns="http://schemas.openxmlformats.org/spreadsheetml/2006/main" count="474" uniqueCount="238">
  <si>
    <t>Nº EXPTE</t>
  </si>
  <si>
    <t>NOMBRE</t>
  </si>
  <si>
    <t>TIPO</t>
  </si>
  <si>
    <t>PROCEDIMIENTO</t>
  </si>
  <si>
    <t>PRÓRROGA</t>
  </si>
  <si>
    <t xml:space="preserve"> BOP</t>
  </si>
  <si>
    <t>BOE</t>
  </si>
  <si>
    <t xml:space="preserve"> DOUE</t>
  </si>
  <si>
    <t xml:space="preserve"> PERFIL CONTRATANTE</t>
  </si>
  <si>
    <t>PLATAFORMA CONTRATACIÓN SECTOR PÚBLICO</t>
  </si>
  <si>
    <t>CIF</t>
  </si>
  <si>
    <t>F ADJUD</t>
  </si>
  <si>
    <t>F FORMAL</t>
  </si>
  <si>
    <t>NETO LIC.</t>
  </si>
  <si>
    <t>NETO ADJ</t>
  </si>
  <si>
    <t>% IVA</t>
  </si>
  <si>
    <t>Suministro</t>
  </si>
  <si>
    <t>Abierto criterios múltiples</t>
  </si>
  <si>
    <t>si</t>
  </si>
  <si>
    <t>163/17</t>
  </si>
  <si>
    <t>Abierto único criterio</t>
  </si>
  <si>
    <t>B29831112</t>
  </si>
  <si>
    <t>BCM Gestión de Servicios, S.L.</t>
  </si>
  <si>
    <t>Servicios</t>
  </si>
  <si>
    <t>B29005675</t>
  </si>
  <si>
    <t>PCSP</t>
  </si>
  <si>
    <t>Organización y Guarda de Archivos, S.L.</t>
  </si>
  <si>
    <t>B92605518</t>
  </si>
  <si>
    <t>Multiser Málaga, S.L.</t>
  </si>
  <si>
    <t>A58620808</t>
  </si>
  <si>
    <t>B82806738</t>
  </si>
  <si>
    <t>Negociado sin publicidad</t>
  </si>
  <si>
    <t>Privado</t>
  </si>
  <si>
    <t>A41003864</t>
  </si>
  <si>
    <t>182/17</t>
  </si>
  <si>
    <t>A28141935</t>
  </si>
  <si>
    <t>Mapfre España, Compañía de Seguros y Reaseguros, S.A.</t>
  </si>
  <si>
    <t>B87719886</t>
  </si>
  <si>
    <t>A04038014</t>
  </si>
  <si>
    <t>B93529790</t>
  </si>
  <si>
    <t>Si</t>
  </si>
  <si>
    <t>135/15</t>
  </si>
  <si>
    <t>Helvetia compañía Suiza Sociedad Anónima de Seguros y Reaseguros</t>
  </si>
  <si>
    <t>Obras</t>
  </si>
  <si>
    <t>Abierto</t>
  </si>
  <si>
    <t>Administrativo especial</t>
  </si>
  <si>
    <t>A06072979</t>
  </si>
  <si>
    <t>Seguridad Integral Secoex, S.A.</t>
  </si>
  <si>
    <t>B29150497</t>
  </si>
  <si>
    <t>B93025518</t>
  </si>
  <si>
    <t>Emín, S.L.</t>
  </si>
  <si>
    <t>Monelec, S.L.</t>
  </si>
  <si>
    <t>Prórroga y modificación</t>
  </si>
  <si>
    <t>B92621762</t>
  </si>
  <si>
    <t>Consorcio de Manipulado y Servicios Postales, S.L.</t>
  </si>
  <si>
    <t>A28010478</t>
  </si>
  <si>
    <t>Imesapi, S.A.</t>
  </si>
  <si>
    <t>B91749655</t>
  </si>
  <si>
    <t>Integra MGSI CEE Andalucía, S.L.</t>
  </si>
  <si>
    <t>157/17</t>
  </si>
  <si>
    <t>B93357267</t>
  </si>
  <si>
    <t>Brace Up, S.L.</t>
  </si>
  <si>
    <t>43/18</t>
  </si>
  <si>
    <t xml:space="preserve">Servicios postales y de mensajería y paquetería para el Excmo. Ayuntamiento de Málaga. Lote 2: Servicios de mensajería y paquetería del Excmo Ayuntamiento de Málaga </t>
  </si>
  <si>
    <t>Servicio</t>
  </si>
  <si>
    <t>BCM Gestión de Servicios, SL</t>
  </si>
  <si>
    <t>B29517190</t>
  </si>
  <si>
    <t>Inversiones Gatellco 3, S.L.</t>
  </si>
  <si>
    <t>86/15</t>
  </si>
  <si>
    <t>Prórroga del servicio de mantenimiento del alumbrado público exterior de Málaga, Lote 1: Zonas Centro y Este</t>
  </si>
  <si>
    <t>Prórroga del servicio de mantenimiento del alumbrado público exterior de Málaga, Lote 2: Zonas Norte, Campanillas, Puerto de la Torre y Churriana</t>
  </si>
  <si>
    <t>U56035470</t>
  </si>
  <si>
    <t>Urbalux-Ximénez UTE</t>
  </si>
  <si>
    <t xml:space="preserve">Prórroga del servicio de mantenimiento del alumbrado público exterior de Málaga, Lote 3: Zona Oeste </t>
  </si>
  <si>
    <t>122/16</t>
  </si>
  <si>
    <t>Prórroga del servicio de publicidad de eventos y actividades del Área de Participación Ciudadana, Inmigración y Cooperación al Desarrollo</t>
  </si>
  <si>
    <t>46/17</t>
  </si>
  <si>
    <t>Prórroga de los servicios de prevención y control de la legionelosis en las instalaciones de los parques de bomberos: central, zona 2, Teatinos, Churriana y Mayorazgo, y en las del Centro Municipal de Emergencias</t>
  </si>
  <si>
    <t>B92515865</t>
  </si>
  <si>
    <t xml:space="preserve">Málagaplagas, S.L. </t>
  </si>
  <si>
    <t>006/13</t>
  </si>
  <si>
    <t>Prórroga de arrendamiento de vehículos para la policía local mediante el sistema de renting. Lote 1: ocho turismos patrulla</t>
  </si>
  <si>
    <t>A39000013</t>
  </si>
  <si>
    <t>Banco Santander, SA</t>
  </si>
  <si>
    <t>Prórroga de arrendamiento de vehículos para la policía local mediante el sistema de renting. Lote 2: once turismos con kit detenidos</t>
  </si>
  <si>
    <t>Prórroga de arrendamiento de vehículos para la policía local mediante el sistema de renting. Lote 3: tres vehículos camuflados</t>
  </si>
  <si>
    <t>Prórroga de arrendamiento de vehículos para la policía local mediante el sistema de renting. Lote 4: dos vehículos todoterreno</t>
  </si>
  <si>
    <t>Prórroga de arrendamiento de vehículos para la policía local mediante el sistema de renting. Lote 5: furgón de apoyo al tráfico</t>
  </si>
  <si>
    <t>47/17</t>
  </si>
  <si>
    <t>Prórroga del servicio de gestión de la comunicación de servicios, eventos o actividades del Área de Juventud</t>
  </si>
  <si>
    <t>B93114197</t>
  </si>
  <si>
    <t>La Madre Estudio Creativo, S.L.</t>
  </si>
  <si>
    <t>218/16</t>
  </si>
  <si>
    <t>Prórroga del servicios de guías turísticos profesionales para acciones promocionales en destino</t>
  </si>
  <si>
    <t>F92613918</t>
  </si>
  <si>
    <t>Málaga Discovery, S.C.A.</t>
  </si>
  <si>
    <t>69/16</t>
  </si>
  <si>
    <t>Prórroga del servicio de limpieza de zonas comunes en diversos mercados municipales de Málaga</t>
  </si>
  <si>
    <t>Más Social, Servicios Globales de limpieza, S.L.</t>
  </si>
  <si>
    <t>86/17</t>
  </si>
  <si>
    <t>Prórroga del servicio de normalización, mantenimiento, conservación, reparación, modificación y sustitución del sistema de hidrante y de sus elementos</t>
  </si>
  <si>
    <t>B18203000</t>
  </si>
  <si>
    <t>Prs, Proyectos e instalaciones, S.L.</t>
  </si>
  <si>
    <t>134/17</t>
  </si>
  <si>
    <t>Prórroga del servicio de talleres de mantenimiento y manualidades diversas en el centro de servicios sociales y en diversos centro ciudadanos del Distrito nº 6 Cruz de Humilladero</t>
  </si>
  <si>
    <t>Prórroga del servicio de promoción del asociacionismo, organización, planificación y desarrollo de actividades socioculturales y socioeducativas en el Distrito nº 6, Cruz de Humilladero</t>
  </si>
  <si>
    <t>125/17</t>
  </si>
  <si>
    <t>Prórroga del servicio de mantenimiento, adecuación normativa, automatización y reparación de las puertas de acceso de vehículos, automáticas y manuales, ubicadas en 5 parques de bomberos y en el centro municipal de emergencias</t>
  </si>
  <si>
    <t>B14237564</t>
  </si>
  <si>
    <t xml:space="preserve">Técnicas autocontrol, S.L. </t>
  </si>
  <si>
    <t>75/16</t>
  </si>
  <si>
    <t>Prórroga del servicio de limpieza del Museo del Patrimonio Municipal</t>
  </si>
  <si>
    <t>B93186468</t>
  </si>
  <si>
    <t>Serproclean, S.L.</t>
  </si>
  <si>
    <t>118/16</t>
  </si>
  <si>
    <t>A28229599</t>
  </si>
  <si>
    <t>Mapfre vida, S.A.</t>
  </si>
  <si>
    <t>112/17</t>
  </si>
  <si>
    <t>B29361896</t>
  </si>
  <si>
    <t>122/15</t>
  </si>
  <si>
    <t>B11046380</t>
  </si>
  <si>
    <t>Dextinsur, S.L.</t>
  </si>
  <si>
    <t>44/18</t>
  </si>
  <si>
    <t>Servicio de actividades formativas para la capacitación y perfeccionamiento del personal del Real Cuerpo de Bomberos</t>
  </si>
  <si>
    <t>A36715217</t>
  </si>
  <si>
    <t>Seguridad Gallega Nosa Terra, S.A.</t>
  </si>
  <si>
    <t>Prórroga y modificación del servicio de inspección, reparación y mantenimiento de botella de aire comprimido respirable</t>
  </si>
  <si>
    <t>108/15</t>
  </si>
  <si>
    <t>A18485516</t>
  </si>
  <si>
    <t xml:space="preserve">Andaluza de Tratamientos de Higiene, S.A. </t>
  </si>
  <si>
    <t>Prórroga del servicio de control de animales abandonados y perdidos en el municipio de Málaga</t>
  </si>
  <si>
    <t>36/18</t>
  </si>
  <si>
    <t>Servicio de vigilancia del Recinto Ferial de Málaga</t>
  </si>
  <si>
    <t>Grupo Control Empresa de Seguridad, S.A.</t>
  </si>
  <si>
    <t>210/17</t>
  </si>
  <si>
    <t>Suministro e instalación de elementos de juego infantil y pavimentación de suelo de seguridad para adecuación de parques infantiles sostenibles. Lote 1: Parque Infantil C/ Extremadura nº 25 (Distrito 2, Este)</t>
  </si>
  <si>
    <t>Suministro e instalación de elementos de juego infantil y pavimentación de suelo de seguridad para adecuación de parques infantiles sostenibles. Lote 2: Parque Infantil C/ Bucarest nº 5 (Distrito 9, Campanillas)</t>
  </si>
  <si>
    <t>Suministro e instalación de elementos de juego infantil y pavimentación de suelo de seguridad para adecuación de parques infantiles sostenibles. Lote 3: Parque Infantil C/José Mª González Ruiz nº 11(Distrito 10, Puerto de la Torre)</t>
  </si>
  <si>
    <t>Suministro e instalación de elementos de juego infantil y pavimentación de suelo de seguridad para adecuación de parques infantiles sostenibles. Lote 4: Parque Infantil C/ Pablo Gargallo nº 4 (Distrito 11, Teatinos-Universidad)</t>
  </si>
  <si>
    <t>Suministro e instalación de elementos de juego infantil y pavimentación de suelo de seguridad para adecuación de parques infantiles sostenibles.  Parque Infantil C/ Juan de Robles, nº 61 (Distrito 11, Teatinos-Universidad)</t>
  </si>
  <si>
    <t>Suministro e instalación de elementos de juego infantil y pavimentación de suelo de seguridad para adecuación de parques infantiles sostenibles. Lote 6: Parque Infantil C/Teseo, nº 8 (Distrito 11, Teatinos-Universidad)</t>
  </si>
  <si>
    <t>Suministro e instalación de elementos de juego infantil y pavimentación de suelo de seguridad para adecuación de parques infantiles sostenibles. Lote 7: Pavimento de Seguridad de las áreas infantiles de los lotes nº 1, 2, 3, 4, 5 y 6</t>
  </si>
  <si>
    <t>A07478290</t>
  </si>
  <si>
    <t>Hags-Swelek, S.A.</t>
  </si>
  <si>
    <t>HPC Ibérica, S.A.</t>
  </si>
  <si>
    <t>Jopeva Montajes y Mantenimientos, S.L.</t>
  </si>
  <si>
    <t>Contenur, S.L.</t>
  </si>
  <si>
    <t>50/15</t>
  </si>
  <si>
    <t>Prórroga del servicio de cafetería restaurante en el Museo del Patrimonio Municipal</t>
  </si>
  <si>
    <t>B92528926</t>
  </si>
  <si>
    <t>Alejandra Catering, S.L.</t>
  </si>
  <si>
    <t>101/17</t>
  </si>
  <si>
    <t>Vasco informática, S.L.</t>
  </si>
  <si>
    <t>ampliación plazo ejecución</t>
  </si>
  <si>
    <t>Ampliación del plazo de ejecución del contrato de suministro de material informático consumible para las distintas Áreas y Distritos Municipales</t>
  </si>
  <si>
    <t>50 días naturales</t>
  </si>
  <si>
    <t>Ampliación del plazo de ejecución del contrato de obras para la remodelación del Polideportivo Tiro de Pichón (Fase A)</t>
  </si>
  <si>
    <t>185/16</t>
  </si>
  <si>
    <t>Prórroga del servicio de mantenimiento, conservación y reparación de las instalaciones deportivas municipales ubicadas y censadas en los diferentes Distritos de la ciudad de Málaga</t>
  </si>
  <si>
    <t>81/16</t>
  </si>
  <si>
    <t>120/17</t>
  </si>
  <si>
    <t>B21319777</t>
  </si>
  <si>
    <t>Ferronol Servicio Integral de Precisión, S.L.</t>
  </si>
  <si>
    <t>Prórroga del servicio de limpieza para la Jefatura Central de la Policía Local de Málaga</t>
  </si>
  <si>
    <t>126/16</t>
  </si>
  <si>
    <t>33383100A</t>
  </si>
  <si>
    <t>Jacinto Lepe Sánchez</t>
  </si>
  <si>
    <t>Prórroga del servicio de transporte de diversos equipamientos municipales</t>
  </si>
  <si>
    <t>Prórroga de la Póliza de seguros de responsabilidad civil/patrimonial del Excmo. Ayuntamiento de Málaga</t>
  </si>
  <si>
    <t>65/11</t>
  </si>
  <si>
    <t>A78015880</t>
  </si>
  <si>
    <t>Api Movilidad, S.A.</t>
  </si>
  <si>
    <t>138/14</t>
  </si>
  <si>
    <t>Privados</t>
  </si>
  <si>
    <t>A28109247</t>
  </si>
  <si>
    <t>Aón Gil y Carvajal, S.A. Correduría de Seguros</t>
  </si>
  <si>
    <t>Prórroga del contrato de la póliza de seguro de los vehículos a motor del Excmo Ayuntamiento de Málaga</t>
  </si>
  <si>
    <t>126/15</t>
  </si>
  <si>
    <t>Prórroga del servicio de control de acceso para las dependencias del Área de gobierno de Derechos Sociales sitas en el Complejo Municipal de Tabacalera</t>
  </si>
  <si>
    <t>13/16</t>
  </si>
  <si>
    <t>B82080177</t>
  </si>
  <si>
    <t>Ricoh España, S.L.U.</t>
  </si>
  <si>
    <t>Regularización en exceso de copias</t>
  </si>
  <si>
    <t>93/15</t>
  </si>
  <si>
    <t>Prórroga del servicio de apoyo técnico y administrativo necesario para el desarrollo del Plan Transversal de Género del Ayuntamiento de Málaga. Lote 1 Apoyo técnico para la ejecución de las actuaciones recogidas en el Plan Transversal de Género del Ayuntamiento de Málaga</t>
  </si>
  <si>
    <t>B09528373</t>
  </si>
  <si>
    <t>Podium Gestión Integral, S.L.</t>
  </si>
  <si>
    <t xml:space="preserve">Prórrroga del servicio de apoyo técnico y administrativo necesario para el desarrollo del Plan Transversal de Género del Ayuntamiento de Málaga. Lote 2: Apoyo administrativo a las actuaciones anteriores y al desarrollo del Plan Transversal </t>
  </si>
  <si>
    <t>F92150945</t>
  </si>
  <si>
    <t>Pandora Sociedad Cooperativa Andaluza</t>
  </si>
  <si>
    <t>Ampliación del plazo de ejecución del contrato de servicio de mediación de seguros privados para el Excmo Ayuntamiento de Málaga</t>
  </si>
  <si>
    <t>Ampliación de plazo</t>
  </si>
  <si>
    <t>Igualdad, Formación y Proyectos, S.L.</t>
  </si>
  <si>
    <t>184/17</t>
  </si>
  <si>
    <t>Servicio para el tratamiento documental y expurgo del archivo del Servicio de Personal del Área de Recursos Humanos y Calidad</t>
  </si>
  <si>
    <t>Servcicios</t>
  </si>
  <si>
    <t>B93477123</t>
  </si>
  <si>
    <t>22/18</t>
  </si>
  <si>
    <t>Servicio de promoción turística de la ciudad de Málaga</t>
  </si>
  <si>
    <t>Servicio de información turística de la ciudad de Málaga</t>
  </si>
  <si>
    <t>200/17</t>
  </si>
  <si>
    <t>Servicio de información y atención al público en las salas de exposiciones del Museo del Patrimonio Municipal</t>
  </si>
  <si>
    <t>58/18</t>
  </si>
  <si>
    <t>Suministro e instalación de desfibriladores externos automatizados (DEA) en distintos centros o equipamientos municipales y lugares estratégicos de la vía pública de la ciudad de Málaga. Lote 2: Centros o equipamientos municipales situados en los siguientes Distritos Municipales de la ciudad de Málaga: Distrito nº 3, Ciudad Jardín. Distrito nº 4, Bailén-Miraflores. Distrito nº 5, Palma-Palmilla. Distrito nº 6, Cruz de Humilladero. Distrito nº 7, Carretera de Cádiz. Distrito nº 8, Churriana. Distrito nº 9, Campanillas. Distrito nº 10, Puerto de la Torre. Distrito nº 11, Teatinos-Universidad.</t>
  </si>
  <si>
    <t>B86479078</t>
  </si>
  <si>
    <t>Almas Industries B-Safe, S.L.</t>
  </si>
  <si>
    <t>004/18</t>
  </si>
  <si>
    <t>Suministro de material de papelería para las distintas Áreas y Distritos Municipales</t>
  </si>
  <si>
    <t>38/18</t>
  </si>
  <si>
    <t>Servicio de seguridad en el Archivo Municipal, Museo del Patrimonio Municipal, Alcazaba y Castillo de Gibralfaro. Lote A: Servicio de seguridad en el Archivo Municipal</t>
  </si>
  <si>
    <t>Servicio de seguridad en el Archivo Municipal, Museo del Patrimonio Municipal, Alcazaba y Castillo de Gibralfaro. Lote B: Servicio de seguridad en el Museo del Patrimonio Municipal</t>
  </si>
  <si>
    <t>Servicio de seguridad en el Archivo Municipal, Museo del Patrimonio Municipal, Alcazaba y Castillo de Gibralfaro. Lote C: Servicio de seguridad en la Alcazaba y Castillo de Gibralfaro</t>
  </si>
  <si>
    <t>Desistir del procedimiento</t>
  </si>
  <si>
    <t>19/18</t>
  </si>
  <si>
    <t>INGRESOS</t>
  </si>
  <si>
    <t>PUBLICACIONES</t>
  </si>
  <si>
    <t>sin publicación</t>
  </si>
  <si>
    <t>BOP, Perfil del contratante y PCSP</t>
  </si>
  <si>
    <t>BOE, DOUE, Perfil del contratante y PCSP</t>
  </si>
  <si>
    <t>BOE, DOUE y PCSP</t>
  </si>
  <si>
    <t>Perfil del contratante y PCSP</t>
  </si>
  <si>
    <t>DOUE y PCSP</t>
  </si>
  <si>
    <t>NÚMERO DE LICITADORES</t>
  </si>
  <si>
    <t>DURACIÓN (meses)</t>
  </si>
  <si>
    <t>ADJUDICATARIO</t>
  </si>
  <si>
    <t>TOTAL LICITACIÓN</t>
  </si>
  <si>
    <t>TOTAL ADJUDICACIÓN</t>
  </si>
  <si>
    <t>GASTOS</t>
  </si>
  <si>
    <t>CONTRATOS FORMALIZADOS POR EL AYUNTAMIENTO DE MÁLAGA EN EL CUARTO TRIMESTRE 2018</t>
  </si>
  <si>
    <r>
      <t>Suministro e instalación de desfibriladores externos automatizados (DEA) en distintos centros o equipamientos municipales y lugares estratégicos de la vía pública de la ciudad de Málaga. Lote 1</t>
    </r>
    <r>
      <rPr>
        <u/>
        <sz val="11"/>
        <color theme="1"/>
        <rFont val="Arial"/>
        <family val="2"/>
      </rPr>
      <t>:</t>
    </r>
    <r>
      <rPr>
        <sz val="11"/>
        <color theme="1"/>
        <rFont val="Calibri"/>
        <family val="2"/>
        <scheme val="minor"/>
      </rPr>
      <t>Centros o equipamientos municipales situados en el Distrito nº 1, Centro y en el Distrito nº 2, Málaga-Este, así como en lugares estratégicos de la vía pública de la ciudad.</t>
    </r>
  </si>
  <si>
    <t>Prórroga del servicio de dinamización, organización y seguimiento de comunidades de vecinos en la Barriada Palma-Palmilla</t>
  </si>
  <si>
    <t>Prórroga y modificación del servicios de talleres de ocio y ocupación del tiempo libre en la Junta Municipal de Distrito nº 5 Palma-Palmilla. Lote 2: Taller de manualidades, taller de multideporte y gimnasia de mantenimiento, taller de bailes del mundo, taller de cajones y taller de lectura en bibliotecas</t>
  </si>
  <si>
    <t>Prórroga del servicio de señalización vertical, horizontal y sistemas de balizamiento, incluso el mantenimiento, reparación, suministro y nuevas instalaciones en la ciudad de Málaga</t>
  </si>
  <si>
    <t>145/16</t>
  </si>
  <si>
    <t>Prórroga de la póliza de seguro a todo riesgo de daños materiales a bienes muebles e inmuebles del Excmo Ayuntamiento de Málaga. Lote 1: Póliza de seguro para cubrir Todo Riesgo de Daños Materiales, así como de Garantías Adicionales, de todos los Bienes Muebles e Inmuebles del mismo (continente y contenido), de cualquier clase, naturaleza y descripción.</t>
  </si>
  <si>
    <t>Servicios postales y de mensajería y paquetería para el Excmo. Ayuntamiento de Málaga. Lote 1: Servicios postales generados en el ámbito de este Excmo Ayuntamiento, excluidos los de campañas de envíos masivos que, además del propio servicio postal, precisen de tareas previas como diseño del envío, impresión, ensobrado, y otras destinadas a su posterior envío</t>
  </si>
  <si>
    <t>Prórroga del Seguro colectivo de vida/incapacidad y accidentes, para los miembros electos y no electos de la corporación del Excmo. Ayuntamiento de Málaga</t>
  </si>
  <si>
    <t>Regularización del servicio de mantenimiento de los equipos multifunción y fotocopiadoras del Ayuntamiento de Málaga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</si>
</sst>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quot;€&quot;"/>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11"/>
      <name val="Calibri"/>
      <family val="2"/>
    </font>
    <font>
      <sz val="11"/>
      <color indexed="8"/>
      <name val="Calibri"/>
      <family val="2"/>
    </font>
    <font>
      <b/>
      <sz val="11"/>
      <name val="Arial Black"/>
      <family val="2"/>
    </font>
    <font>
      <b/>
      <sz val="15"/>
      <name val="Arial Black"/>
      <family val="2"/>
    </font>
    <font>
      <b/>
      <sz val="10"/>
      <name val="Calibri"/>
      <family val="2"/>
      <scheme val="minor"/>
    </font>
    <font>
      <b/>
      <sz val="9"/>
      <name val="Calibri"/>
      <family val="2"/>
      <scheme val="minor"/>
    </font>
    <font>
      <u/>
      <sz val="11"/>
      <color theme="1"/>
      <name val="Arial"/>
      <family val="2"/>
    </font>
    <font>
      <b/>
      <sz val="14"/>
      <name val="Arial Black"/>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0" fillId="0" borderId="0" xfId="0" applyBorder="1"/>
    <xf numFmtId="164" fontId="0" fillId="0" borderId="0" xfId="0" applyNumberFormat="1" applyBorder="1"/>
    <xf numFmtId="164" fontId="0" fillId="0" borderId="0" xfId="0" applyNumberFormat="1"/>
    <xf numFmtId="1" fontId="0" fillId="0" borderId="0" xfId="0" applyNumberFormat="1"/>
    <xf numFmtId="0" fontId="2" fillId="0" borderId="0" xfId="0" applyFont="1"/>
    <xf numFmtId="0" fontId="0" fillId="0" borderId="0" xfId="0" applyAlignment="1">
      <alignment horizontal="center"/>
    </xf>
    <xf numFmtId="0" fontId="4" fillId="0" borderId="0" xfId="0" applyFont="1"/>
    <xf numFmtId="0" fontId="3" fillId="0" borderId="0" xfId="0" applyFont="1" applyBorder="1"/>
    <xf numFmtId="0" fontId="0" fillId="2" borderId="0" xfId="0" applyFill="1"/>
    <xf numFmtId="0" fontId="0" fillId="3" borderId="0" xfId="0" applyFill="1"/>
    <xf numFmtId="0" fontId="4" fillId="0" borderId="1" xfId="0" applyFont="1" applyBorder="1"/>
    <xf numFmtId="0" fontId="0" fillId="0" borderId="1" xfId="0" applyBorder="1" applyAlignment="1">
      <alignment horizontal="center"/>
    </xf>
    <xf numFmtId="164" fontId="0" fillId="0" borderId="1" xfId="0" applyNumberFormat="1" applyBorder="1"/>
    <xf numFmtId="0" fontId="6" fillId="0" borderId="1" xfId="0" applyFont="1" applyBorder="1"/>
    <xf numFmtId="0" fontId="5" fillId="0" borderId="1" xfId="0" applyFont="1" applyBorder="1"/>
    <xf numFmtId="14" fontId="6" fillId="0" borderId="1" xfId="0" applyNumberFormat="1" applyFont="1" applyBorder="1"/>
    <xf numFmtId="0" fontId="6" fillId="0" borderId="1" xfId="0" applyFont="1" applyBorder="1" applyAlignment="1">
      <alignment horizontal="center"/>
    </xf>
    <xf numFmtId="164" fontId="6" fillId="0" borderId="1" xfId="0" applyNumberFormat="1" applyFont="1" applyBorder="1"/>
    <xf numFmtId="1" fontId="6" fillId="0" borderId="1" xfId="2" applyNumberFormat="1" applyFont="1" applyBorder="1"/>
    <xf numFmtId="164" fontId="6" fillId="0" borderId="1" xfId="1" applyNumberFormat="1" applyFont="1" applyBorder="1"/>
    <xf numFmtId="17" fontId="7" fillId="0" borderId="1" xfId="0" applyNumberFormat="1" applyFont="1" applyBorder="1" applyProtection="1">
      <protection locked="0"/>
    </xf>
    <xf numFmtId="0" fontId="0" fillId="0" borderId="1" xfId="0" applyFont="1" applyFill="1" applyBorder="1" applyProtection="1">
      <protection locked="0"/>
    </xf>
    <xf numFmtId="0" fontId="2" fillId="0" borderId="1" xfId="0" applyFont="1" applyBorder="1"/>
    <xf numFmtId="0" fontId="0" fillId="0" borderId="1" xfId="0" applyBorder="1"/>
    <xf numFmtId="14" fontId="0" fillId="0" borderId="1" xfId="0" applyNumberFormat="1" applyBorder="1"/>
    <xf numFmtId="0" fontId="8" fillId="0" borderId="1" xfId="0" applyFont="1" applyBorder="1" applyAlignment="1" applyProtection="1">
      <alignment horizontal="center"/>
      <protection locked="0"/>
    </xf>
    <xf numFmtId="1" fontId="0" fillId="0" borderId="1" xfId="0" applyNumberFormat="1" applyBorder="1"/>
    <xf numFmtId="0" fontId="7" fillId="0" borderId="1" xfId="0" applyFont="1" applyFill="1" applyBorder="1" applyProtection="1">
      <protection locked="0"/>
    </xf>
    <xf numFmtId="0" fontId="0" fillId="0" borderId="1" xfId="0" applyFill="1" applyBorder="1" applyAlignment="1">
      <alignment horizontal="center"/>
    </xf>
    <xf numFmtId="49" fontId="4" fillId="0" borderId="1" xfId="0" applyNumberFormat="1" applyFont="1" applyBorder="1"/>
    <xf numFmtId="0" fontId="8" fillId="0" borderId="1" xfId="0" applyFont="1" applyBorder="1" applyProtection="1">
      <protection locked="0"/>
    </xf>
    <xf numFmtId="0" fontId="0" fillId="0" borderId="1" xfId="0" applyFill="1" applyBorder="1"/>
    <xf numFmtId="4" fontId="0" fillId="0" borderId="1" xfId="0" applyNumberFormat="1" applyBorder="1"/>
    <xf numFmtId="0" fontId="4" fillId="0" borderId="1" xfId="0" applyFont="1" applyBorder="1" applyAlignment="1">
      <alignment horizontal="left"/>
    </xf>
    <xf numFmtId="3" fontId="0" fillId="0" borderId="1" xfId="0" applyNumberFormat="1" applyBorder="1"/>
    <xf numFmtId="0" fontId="8" fillId="0" borderId="1" xfId="0" applyFont="1" applyFill="1" applyBorder="1" applyProtection="1">
      <protection locked="0"/>
    </xf>
    <xf numFmtId="0" fontId="8" fillId="3" borderId="1" xfId="0" applyFont="1" applyFill="1" applyBorder="1" applyProtection="1">
      <protection locked="0"/>
    </xf>
    <xf numFmtId="0" fontId="0" fillId="3" borderId="1" xfId="0" applyFill="1" applyBorder="1"/>
    <xf numFmtId="0" fontId="2" fillId="3" borderId="1" xfId="0" applyFont="1" applyFill="1" applyBorder="1"/>
    <xf numFmtId="14" fontId="0" fillId="3" borderId="1" xfId="0" applyNumberFormat="1" applyFill="1" applyBorder="1"/>
    <xf numFmtId="0" fontId="8" fillId="3" borderId="1" xfId="0" applyFont="1" applyFill="1" applyBorder="1" applyAlignment="1" applyProtection="1">
      <alignment horizontal="center"/>
      <protection locked="0"/>
    </xf>
    <xf numFmtId="164" fontId="0" fillId="3" borderId="1" xfId="0" applyNumberFormat="1" applyFill="1" applyBorder="1"/>
    <xf numFmtId="164" fontId="0" fillId="3" borderId="1" xfId="1" applyNumberFormat="1" applyFont="1" applyFill="1" applyBorder="1"/>
    <xf numFmtId="1" fontId="0" fillId="3" borderId="1" xfId="0" applyNumberFormat="1" applyFill="1" applyBorder="1"/>
    <xf numFmtId="0" fontId="0" fillId="3" borderId="1" xfId="0" applyFont="1" applyFill="1" applyBorder="1" applyProtection="1">
      <protection locked="0"/>
    </xf>
    <xf numFmtId="0" fontId="7" fillId="0" borderId="1" xfId="0" applyFont="1" applyBorder="1" applyProtection="1">
      <protection locked="0"/>
    </xf>
    <xf numFmtId="0" fontId="4" fillId="0" borderId="1" xfId="0" applyFont="1" applyFill="1" applyBorder="1"/>
    <xf numFmtId="0" fontId="2" fillId="0" borderId="1" xfId="0" applyFont="1" applyFill="1" applyBorder="1"/>
    <xf numFmtId="14" fontId="0" fillId="3" borderId="1" xfId="0" applyNumberFormat="1" applyFont="1" applyFill="1" applyBorder="1" applyProtection="1">
      <protection locked="0"/>
    </xf>
    <xf numFmtId="14" fontId="8" fillId="3" borderId="1" xfId="0" applyNumberFormat="1" applyFont="1" applyFill="1" applyBorder="1" applyProtection="1">
      <protection locked="0"/>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 fontId="6" fillId="4" borderId="1" xfId="2" applyNumberFormat="1" applyFont="1" applyFill="1" applyBorder="1" applyAlignment="1">
      <alignment horizontal="center" vertical="center" wrapText="1"/>
    </xf>
    <xf numFmtId="164" fontId="6" fillId="4" borderId="1" xfId="1"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0" fillId="0" borderId="0" xfId="0" applyAlignment="1">
      <alignment horizontal="center" vertical="center" wrapText="1"/>
    </xf>
    <xf numFmtId="1" fontId="3" fillId="0" borderId="1" xfId="0" applyNumberFormat="1" applyFont="1" applyBorder="1" applyAlignment="1">
      <alignment horizontal="center"/>
    </xf>
    <xf numFmtId="1" fontId="0" fillId="0" borderId="1" xfId="0" applyNumberFormat="1" applyBorder="1" applyAlignment="1">
      <alignment horizontal="center"/>
    </xf>
    <xf numFmtId="0" fontId="0" fillId="3" borderId="1" xfId="0" applyFill="1" applyBorder="1" applyAlignment="1">
      <alignment horizontal="center"/>
    </xf>
    <xf numFmtId="0" fontId="0" fillId="3" borderId="1" xfId="0" applyFont="1" applyFill="1" applyBorder="1" applyAlignment="1" applyProtection="1">
      <alignment horizontal="center"/>
      <protection locked="0"/>
    </xf>
    <xf numFmtId="1" fontId="0" fillId="3" borderId="1" xfId="0" applyNumberFormat="1" applyFill="1" applyBorder="1" applyAlignment="1">
      <alignment horizontal="center"/>
    </xf>
    <xf numFmtId="1" fontId="0" fillId="0" borderId="0" xfId="0" applyNumberFormat="1" applyAlignment="1">
      <alignment horizontal="center"/>
    </xf>
    <xf numFmtId="0" fontId="0" fillId="0" borderId="1" xfId="0" applyFont="1" applyBorder="1" applyAlignment="1" applyProtection="1">
      <alignment wrapText="1"/>
      <protection locked="0"/>
    </xf>
    <xf numFmtId="0" fontId="4" fillId="0" borderId="1" xfId="0" applyFont="1" applyFill="1" applyBorder="1" applyAlignment="1">
      <alignment horizontal="left" vertical="center" wrapText="1"/>
    </xf>
    <xf numFmtId="0" fontId="0" fillId="0" borderId="1" xfId="0" applyFont="1" applyFill="1" applyBorder="1" applyAlignment="1" applyProtection="1">
      <alignment wrapText="1"/>
      <protection locked="0"/>
    </xf>
    <xf numFmtId="0" fontId="4" fillId="0" borderId="1" xfId="0" applyFont="1" applyBorder="1" applyAlignment="1">
      <alignment horizontal="left" vertical="center" wrapText="1"/>
    </xf>
    <xf numFmtId="0" fontId="0" fillId="0" borderId="1" xfId="0" applyBorder="1" applyAlignment="1">
      <alignment wrapText="1"/>
    </xf>
    <xf numFmtId="0" fontId="0" fillId="0" borderId="1" xfId="0" applyFill="1" applyBorder="1" applyAlignment="1">
      <alignment wrapText="1"/>
    </xf>
    <xf numFmtId="0" fontId="8" fillId="0" borderId="1" xfId="0" applyFont="1" applyBorder="1" applyAlignment="1" applyProtection="1">
      <alignment wrapText="1"/>
      <protection locked="0"/>
    </xf>
    <xf numFmtId="0" fontId="8" fillId="3" borderId="1" xfId="0" applyFont="1" applyFill="1" applyBorder="1" applyAlignment="1" applyProtection="1">
      <alignment wrapText="1"/>
      <protection locked="0"/>
    </xf>
    <xf numFmtId="0" fontId="0" fillId="3" borderId="1" xfId="0" applyFont="1" applyFill="1" applyBorder="1" applyAlignment="1" applyProtection="1">
      <alignment wrapText="1"/>
      <protection locked="0"/>
    </xf>
    <xf numFmtId="0" fontId="0" fillId="0" borderId="0" xfId="0" applyAlignment="1">
      <alignment wrapText="1"/>
    </xf>
    <xf numFmtId="0" fontId="6" fillId="0" borderId="1" xfId="0" applyFont="1" applyBorder="1" applyAlignment="1">
      <alignment wrapText="1"/>
    </xf>
    <xf numFmtId="0" fontId="0" fillId="0" borderId="1" xfId="0" applyFont="1" applyFill="1" applyBorder="1" applyAlignment="1">
      <alignment wrapText="1"/>
    </xf>
    <xf numFmtId="0" fontId="0" fillId="3" borderId="1" xfId="0" applyFill="1" applyBorder="1" applyAlignment="1">
      <alignment wrapText="1"/>
    </xf>
    <xf numFmtId="0" fontId="0" fillId="3" borderId="1" xfId="0" applyFont="1" applyFill="1" applyBorder="1" applyAlignment="1">
      <alignment wrapText="1"/>
    </xf>
    <xf numFmtId="0" fontId="12" fillId="4" borderId="1" xfId="0" applyFont="1" applyFill="1" applyBorder="1" applyAlignment="1">
      <alignment horizontal="center" vertical="center" wrapText="1"/>
    </xf>
    <xf numFmtId="0" fontId="4" fillId="0" borderId="1" xfId="0" applyFont="1" applyBorder="1" applyAlignment="1">
      <alignment wrapText="1"/>
    </xf>
    <xf numFmtId="0" fontId="4" fillId="3" borderId="1" xfId="0" applyFont="1" applyFill="1" applyBorder="1" applyAlignment="1">
      <alignment wrapText="1"/>
    </xf>
    <xf numFmtId="0" fontId="4" fillId="0" borderId="1" xfId="0" applyFont="1" applyFill="1" applyBorder="1" applyAlignment="1">
      <alignment wrapText="1"/>
    </xf>
    <xf numFmtId="0" fontId="4" fillId="0" borderId="0" xfId="0" applyFont="1" applyAlignment="1">
      <alignment wrapText="1"/>
    </xf>
    <xf numFmtId="0" fontId="4" fillId="0" borderId="1" xfId="0" applyFont="1" applyFill="1" applyBorder="1" applyAlignment="1" applyProtection="1">
      <alignment wrapText="1"/>
      <protection locked="0"/>
    </xf>
    <xf numFmtId="14" fontId="0" fillId="3" borderId="1" xfId="0" applyNumberFormat="1" applyFill="1" applyBorder="1" applyAlignment="1">
      <alignment wrapText="1"/>
    </xf>
    <xf numFmtId="0" fontId="0" fillId="0" borderId="0" xfId="0" applyAlignment="1">
      <alignment vertical="center"/>
    </xf>
    <xf numFmtId="1" fontId="0" fillId="0" borderId="1" xfId="0" applyNumberFormat="1" applyBorder="1" applyAlignment="1">
      <alignment horizontal="center" wrapText="1"/>
    </xf>
    <xf numFmtId="164" fontId="4" fillId="3" borderId="1" xfId="0" applyNumberFormat="1" applyFont="1" applyFill="1" applyBorder="1" applyAlignment="1">
      <alignment horizontal="right"/>
    </xf>
    <xf numFmtId="0" fontId="0" fillId="0" borderId="0" xfId="0" applyFill="1" applyBorder="1" applyAlignment="1">
      <alignment wrapText="1"/>
    </xf>
    <xf numFmtId="0" fontId="9" fillId="0" borderId="1" xfId="0" applyFont="1" applyBorder="1" applyAlignment="1">
      <alignment horizontal="center"/>
    </xf>
    <xf numFmtId="0" fontId="4" fillId="0" borderId="1" xfId="0" applyFont="1" applyBorder="1" applyAlignment="1">
      <alignment horizontal="center"/>
    </xf>
    <xf numFmtId="0" fontId="14" fillId="0" borderId="0" xfId="0" applyFont="1" applyAlignment="1">
      <alignment horizontal="center" vertical="center"/>
    </xf>
    <xf numFmtId="0" fontId="10" fillId="0" borderId="0" xfId="0" applyFont="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abSelected="1" view="pageLayout" topLeftCell="A61" zoomScaleNormal="120" workbookViewId="0">
      <selection activeCell="B71" sqref="B71"/>
    </sheetView>
  </sheetViews>
  <sheetFormatPr baseColWidth="10" defaultRowHeight="14.4" x14ac:dyDescent="0.3"/>
  <cols>
    <col min="1" max="1" width="10.33203125" style="7" customWidth="1"/>
    <col min="2" max="2" width="32" style="75" customWidth="1"/>
    <col min="3" max="3" width="0" hidden="1" customWidth="1"/>
    <col min="4" max="4" width="13.33203125" style="75" customWidth="1"/>
    <col min="5" max="5" width="0" style="5" hidden="1" customWidth="1"/>
    <col min="6" max="6" width="13.77734375" style="84" customWidth="1"/>
    <col min="7" max="11" width="0" hidden="1" customWidth="1"/>
    <col min="12" max="12" width="11.5546875" style="6"/>
    <col min="13" max="13" width="25.109375" style="75" customWidth="1"/>
    <col min="14" max="15" width="0" hidden="1" customWidth="1"/>
    <col min="16" max="16" width="13.6640625" style="3" hidden="1" customWidth="1"/>
    <col min="17" max="17" width="16.109375" customWidth="1"/>
    <col min="18" max="18" width="14.33203125" style="3" hidden="1" customWidth="1"/>
    <col min="19" max="19" width="0" style="4" hidden="1" customWidth="1"/>
    <col min="20" max="20" width="15.109375" customWidth="1"/>
    <col min="21" max="21" width="12.109375" style="65" customWidth="1"/>
    <col min="22" max="22" width="10.109375" style="65" customWidth="1"/>
  </cols>
  <sheetData>
    <row r="1" spans="1:22" s="87" customFormat="1" ht="42.6" customHeight="1" x14ac:dyDescent="0.3">
      <c r="A1" s="93" t="s">
        <v>228</v>
      </c>
      <c r="B1" s="94"/>
      <c r="C1" s="94"/>
      <c r="D1" s="94"/>
      <c r="E1" s="94"/>
      <c r="F1" s="94"/>
      <c r="G1" s="94"/>
      <c r="H1" s="94"/>
      <c r="I1" s="94"/>
      <c r="J1" s="94"/>
      <c r="K1" s="94"/>
      <c r="L1" s="94"/>
      <c r="M1" s="94"/>
      <c r="N1" s="94"/>
      <c r="O1" s="94"/>
      <c r="P1" s="94"/>
      <c r="Q1" s="94"/>
      <c r="R1" s="94"/>
      <c r="S1" s="94"/>
      <c r="T1" s="94"/>
      <c r="U1" s="94"/>
      <c r="V1" s="94"/>
    </row>
    <row r="2" spans="1:22" s="59" customFormat="1" ht="31.8" customHeight="1" x14ac:dyDescent="0.3">
      <c r="A2" s="51" t="s">
        <v>0</v>
      </c>
      <c r="B2" s="51" t="s">
        <v>1</v>
      </c>
      <c r="C2" s="51" t="s">
        <v>2</v>
      </c>
      <c r="D2" s="80" t="s">
        <v>3</v>
      </c>
      <c r="E2" s="53" t="s">
        <v>4</v>
      </c>
      <c r="F2" s="52" t="s">
        <v>215</v>
      </c>
      <c r="G2" s="51" t="s">
        <v>5</v>
      </c>
      <c r="H2" s="54" t="s">
        <v>6</v>
      </c>
      <c r="I2" s="54" t="s">
        <v>7</v>
      </c>
      <c r="J2" s="51" t="s">
        <v>8</v>
      </c>
      <c r="K2" s="51" t="s">
        <v>9</v>
      </c>
      <c r="L2" s="51" t="s">
        <v>10</v>
      </c>
      <c r="M2" s="51" t="s">
        <v>224</v>
      </c>
      <c r="N2" s="51" t="s">
        <v>11</v>
      </c>
      <c r="O2" s="51" t="s">
        <v>12</v>
      </c>
      <c r="P2" s="55" t="s">
        <v>13</v>
      </c>
      <c r="Q2" s="55" t="s">
        <v>225</v>
      </c>
      <c r="R2" s="55" t="s">
        <v>14</v>
      </c>
      <c r="S2" s="56" t="s">
        <v>15</v>
      </c>
      <c r="T2" s="57" t="s">
        <v>226</v>
      </c>
      <c r="U2" s="58" t="s">
        <v>222</v>
      </c>
      <c r="V2" s="58" t="s">
        <v>223</v>
      </c>
    </row>
    <row r="3" spans="1:22" ht="22.8" customHeight="1" x14ac:dyDescent="0.45">
      <c r="A3" s="91" t="s">
        <v>227</v>
      </c>
      <c r="B3" s="91"/>
      <c r="C3" s="14"/>
      <c r="D3" s="76"/>
      <c r="E3" s="15"/>
      <c r="F3" s="76"/>
      <c r="G3" s="14"/>
      <c r="H3" s="16"/>
      <c r="I3" s="16"/>
      <c r="J3" s="14"/>
      <c r="K3" s="14"/>
      <c r="L3" s="17"/>
      <c r="M3" s="76"/>
      <c r="N3" s="14"/>
      <c r="O3" s="14"/>
      <c r="P3" s="18"/>
      <c r="Q3" s="18"/>
      <c r="R3" s="18"/>
      <c r="S3" s="19"/>
      <c r="T3" s="20"/>
      <c r="U3" s="60"/>
      <c r="V3" s="60"/>
    </row>
    <row r="4" spans="1:22" s="1" customFormat="1" ht="60.6" customHeight="1" x14ac:dyDescent="0.3">
      <c r="A4" s="21" t="s">
        <v>80</v>
      </c>
      <c r="B4" s="66" t="s">
        <v>81</v>
      </c>
      <c r="C4" s="22" t="s">
        <v>16</v>
      </c>
      <c r="D4" s="77" t="s">
        <v>17</v>
      </c>
      <c r="E4" s="23" t="s">
        <v>18</v>
      </c>
      <c r="F4" s="81" t="s">
        <v>216</v>
      </c>
      <c r="G4" s="24"/>
      <c r="H4" s="25"/>
      <c r="I4" s="25"/>
      <c r="J4" s="25"/>
      <c r="K4" s="25"/>
      <c r="L4" s="26" t="s">
        <v>82</v>
      </c>
      <c r="M4" s="66" t="s">
        <v>83</v>
      </c>
      <c r="N4" s="25">
        <v>43348</v>
      </c>
      <c r="O4" s="25">
        <v>43374</v>
      </c>
      <c r="P4" s="13"/>
      <c r="Q4" s="13"/>
      <c r="R4" s="13">
        <v>62541.22</v>
      </c>
      <c r="S4" s="27">
        <v>21</v>
      </c>
      <c r="T4" s="13">
        <v>75674.880000000005</v>
      </c>
      <c r="U4" s="61"/>
      <c r="V4" s="61">
        <v>12</v>
      </c>
    </row>
    <row r="5" spans="1:22" ht="61.8" customHeight="1" x14ac:dyDescent="0.3">
      <c r="A5" s="21" t="s">
        <v>80</v>
      </c>
      <c r="B5" s="66" t="s">
        <v>84</v>
      </c>
      <c r="C5" s="22" t="s">
        <v>16</v>
      </c>
      <c r="D5" s="77" t="s">
        <v>17</v>
      </c>
      <c r="E5" s="23" t="s">
        <v>18</v>
      </c>
      <c r="F5" s="81" t="s">
        <v>216</v>
      </c>
      <c r="G5" s="24"/>
      <c r="H5" s="24"/>
      <c r="I5" s="24"/>
      <c r="J5" s="24"/>
      <c r="K5" s="24"/>
      <c r="L5" s="26" t="s">
        <v>82</v>
      </c>
      <c r="M5" s="66" t="s">
        <v>83</v>
      </c>
      <c r="N5" s="25">
        <v>43348</v>
      </c>
      <c r="O5" s="25">
        <v>43374</v>
      </c>
      <c r="P5" s="13"/>
      <c r="Q5" s="13"/>
      <c r="R5" s="13">
        <v>100958.18</v>
      </c>
      <c r="S5" s="27">
        <v>21</v>
      </c>
      <c r="T5" s="13">
        <v>122159.4</v>
      </c>
      <c r="U5" s="61"/>
      <c r="V5" s="61">
        <v>12</v>
      </c>
    </row>
    <row r="6" spans="1:22" ht="59.4" customHeight="1" x14ac:dyDescent="0.3">
      <c r="A6" s="21" t="s">
        <v>80</v>
      </c>
      <c r="B6" s="66" t="s">
        <v>85</v>
      </c>
      <c r="C6" s="22" t="s">
        <v>16</v>
      </c>
      <c r="D6" s="77" t="s">
        <v>17</v>
      </c>
      <c r="E6" s="23" t="s">
        <v>18</v>
      </c>
      <c r="F6" s="81" t="s">
        <v>216</v>
      </c>
      <c r="G6" s="24"/>
      <c r="H6" s="24"/>
      <c r="I6" s="24"/>
      <c r="J6" s="24"/>
      <c r="K6" s="24"/>
      <c r="L6" s="26" t="s">
        <v>82</v>
      </c>
      <c r="M6" s="66" t="s">
        <v>83</v>
      </c>
      <c r="N6" s="25">
        <v>43348</v>
      </c>
      <c r="O6" s="25">
        <v>43374</v>
      </c>
      <c r="P6" s="13"/>
      <c r="Q6" s="13"/>
      <c r="R6" s="13">
        <v>19704.79</v>
      </c>
      <c r="S6" s="27">
        <v>21</v>
      </c>
      <c r="T6" s="13">
        <v>23842.799999999999</v>
      </c>
      <c r="U6" s="61"/>
      <c r="V6" s="61">
        <v>12</v>
      </c>
    </row>
    <row r="7" spans="1:22" ht="63" customHeight="1" x14ac:dyDescent="0.3">
      <c r="A7" s="21" t="s">
        <v>80</v>
      </c>
      <c r="B7" s="66" t="s">
        <v>86</v>
      </c>
      <c r="C7" s="22" t="s">
        <v>16</v>
      </c>
      <c r="D7" s="77" t="s">
        <v>17</v>
      </c>
      <c r="E7" s="23" t="s">
        <v>18</v>
      </c>
      <c r="F7" s="81" t="s">
        <v>216</v>
      </c>
      <c r="G7" s="25"/>
      <c r="H7" s="24"/>
      <c r="I7" s="24"/>
      <c r="J7" s="25"/>
      <c r="K7" s="25"/>
      <c r="L7" s="26" t="s">
        <v>82</v>
      </c>
      <c r="M7" s="66" t="s">
        <v>83</v>
      </c>
      <c r="N7" s="25">
        <v>43348</v>
      </c>
      <c r="O7" s="25">
        <v>43374</v>
      </c>
      <c r="P7" s="13"/>
      <c r="Q7" s="13"/>
      <c r="R7" s="13">
        <v>22115.7</v>
      </c>
      <c r="S7" s="27">
        <v>21</v>
      </c>
      <c r="T7" s="13">
        <v>26760</v>
      </c>
      <c r="U7" s="61"/>
      <c r="V7" s="61">
        <v>12</v>
      </c>
    </row>
    <row r="8" spans="1:22" ht="66.599999999999994" customHeight="1" x14ac:dyDescent="0.3">
      <c r="A8" s="21" t="s">
        <v>80</v>
      </c>
      <c r="B8" s="66" t="s">
        <v>87</v>
      </c>
      <c r="C8" s="22" t="s">
        <v>16</v>
      </c>
      <c r="D8" s="77" t="s">
        <v>17</v>
      </c>
      <c r="E8" s="23" t="s">
        <v>18</v>
      </c>
      <c r="F8" s="81" t="s">
        <v>216</v>
      </c>
      <c r="G8" s="24"/>
      <c r="H8" s="24"/>
      <c r="I8" s="24"/>
      <c r="J8" s="25"/>
      <c r="K8" s="25"/>
      <c r="L8" s="26" t="s">
        <v>82</v>
      </c>
      <c r="M8" s="66" t="s">
        <v>83</v>
      </c>
      <c r="N8" s="25">
        <v>43348</v>
      </c>
      <c r="O8" s="25">
        <v>43374</v>
      </c>
      <c r="P8" s="13"/>
      <c r="Q8" s="13"/>
      <c r="R8" s="13">
        <v>10929.12</v>
      </c>
      <c r="S8" s="27">
        <v>21</v>
      </c>
      <c r="T8" s="13">
        <v>13224.24</v>
      </c>
      <c r="U8" s="61"/>
      <c r="V8" s="61">
        <v>12</v>
      </c>
    </row>
    <row r="9" spans="1:22" ht="62.4" customHeight="1" x14ac:dyDescent="0.3">
      <c r="A9" s="28" t="s">
        <v>74</v>
      </c>
      <c r="B9" s="67" t="s">
        <v>75</v>
      </c>
      <c r="C9" s="22" t="s">
        <v>64</v>
      </c>
      <c r="D9" s="77" t="s">
        <v>31</v>
      </c>
      <c r="E9" s="23" t="s">
        <v>18</v>
      </c>
      <c r="F9" s="81" t="s">
        <v>216</v>
      </c>
      <c r="G9" s="25"/>
      <c r="H9" s="25"/>
      <c r="I9" s="25"/>
      <c r="J9" s="25"/>
      <c r="K9" s="25"/>
      <c r="L9" s="12" t="s">
        <v>66</v>
      </c>
      <c r="M9" s="68" t="s">
        <v>67</v>
      </c>
      <c r="N9" s="25">
        <v>43370</v>
      </c>
      <c r="O9" s="25">
        <v>43375</v>
      </c>
      <c r="P9" s="13"/>
      <c r="Q9" s="13"/>
      <c r="R9" s="13">
        <v>8060</v>
      </c>
      <c r="S9" s="27">
        <v>21</v>
      </c>
      <c r="T9" s="13">
        <v>9752.6</v>
      </c>
      <c r="U9" s="61"/>
      <c r="V9" s="61">
        <v>12</v>
      </c>
    </row>
    <row r="10" spans="1:22" ht="100.8" x14ac:dyDescent="0.3">
      <c r="A10" s="28" t="s">
        <v>76</v>
      </c>
      <c r="B10" s="67" t="s">
        <v>77</v>
      </c>
      <c r="C10" s="22" t="s">
        <v>64</v>
      </c>
      <c r="D10" s="77" t="s">
        <v>31</v>
      </c>
      <c r="E10" s="23" t="s">
        <v>18</v>
      </c>
      <c r="F10" s="81" t="s">
        <v>216</v>
      </c>
      <c r="G10" s="25"/>
      <c r="H10" s="25"/>
      <c r="I10" s="25"/>
      <c r="J10" s="25"/>
      <c r="K10" s="25"/>
      <c r="L10" s="12" t="s">
        <v>78</v>
      </c>
      <c r="M10" s="68" t="s">
        <v>79</v>
      </c>
      <c r="N10" s="25">
        <v>43368</v>
      </c>
      <c r="O10" s="25">
        <v>43375</v>
      </c>
      <c r="P10" s="13"/>
      <c r="Q10" s="13"/>
      <c r="R10" s="13">
        <v>2160</v>
      </c>
      <c r="S10" s="27">
        <v>21</v>
      </c>
      <c r="T10" s="13">
        <v>2613.6</v>
      </c>
      <c r="U10" s="61"/>
      <c r="V10" s="61">
        <v>6</v>
      </c>
    </row>
    <row r="11" spans="1:22" ht="44.4" customHeight="1" x14ac:dyDescent="0.3">
      <c r="A11" s="28" t="s">
        <v>88</v>
      </c>
      <c r="B11" s="68" t="s">
        <v>89</v>
      </c>
      <c r="C11" s="22" t="s">
        <v>64</v>
      </c>
      <c r="D11" s="77" t="s">
        <v>31</v>
      </c>
      <c r="E11" s="23" t="s">
        <v>18</v>
      </c>
      <c r="F11" s="81" t="s">
        <v>216</v>
      </c>
      <c r="G11" s="24"/>
      <c r="H11" s="24"/>
      <c r="I11" s="24"/>
      <c r="J11" s="25"/>
      <c r="K11" s="25"/>
      <c r="L11" s="29" t="s">
        <v>90</v>
      </c>
      <c r="M11" s="68" t="s">
        <v>91</v>
      </c>
      <c r="N11" s="25">
        <v>43369</v>
      </c>
      <c r="O11" s="25">
        <v>43382</v>
      </c>
      <c r="P11" s="13"/>
      <c r="Q11" s="13"/>
      <c r="R11" s="13">
        <v>10370.469999999999</v>
      </c>
      <c r="S11" s="27">
        <v>21</v>
      </c>
      <c r="T11" s="13">
        <v>12548.28</v>
      </c>
      <c r="U11" s="61"/>
      <c r="V11" s="61">
        <v>12</v>
      </c>
    </row>
    <row r="12" spans="1:22" ht="73.2" customHeight="1" x14ac:dyDescent="0.3">
      <c r="A12" s="30" t="s">
        <v>68</v>
      </c>
      <c r="B12" s="69" t="s">
        <v>70</v>
      </c>
      <c r="C12" s="22" t="s">
        <v>64</v>
      </c>
      <c r="D12" s="77" t="s">
        <v>17</v>
      </c>
      <c r="E12" s="23" t="s">
        <v>18</v>
      </c>
      <c r="F12" s="81" t="s">
        <v>216</v>
      </c>
      <c r="G12" s="24"/>
      <c r="H12" s="24"/>
      <c r="I12" s="24"/>
      <c r="J12" s="24"/>
      <c r="K12" s="24"/>
      <c r="L12" s="26" t="s">
        <v>71</v>
      </c>
      <c r="M12" s="72" t="s">
        <v>72</v>
      </c>
      <c r="N12" s="25">
        <v>43371</v>
      </c>
      <c r="O12" s="25">
        <v>43383</v>
      </c>
      <c r="P12" s="13"/>
      <c r="Q12" s="13"/>
      <c r="R12" s="13">
        <v>1035479.42</v>
      </c>
      <c r="S12" s="27">
        <v>21</v>
      </c>
      <c r="T12" s="13">
        <v>1252930.1100000001</v>
      </c>
      <c r="U12" s="61"/>
      <c r="V12" s="61">
        <v>12</v>
      </c>
    </row>
    <row r="13" spans="1:22" ht="57.6" x14ac:dyDescent="0.3">
      <c r="A13" s="30" t="s">
        <v>68</v>
      </c>
      <c r="B13" s="69" t="s">
        <v>69</v>
      </c>
      <c r="C13" s="22" t="s">
        <v>64</v>
      </c>
      <c r="D13" s="77" t="s">
        <v>17</v>
      </c>
      <c r="E13" s="23" t="s">
        <v>18</v>
      </c>
      <c r="F13" s="81" t="s">
        <v>216</v>
      </c>
      <c r="G13" s="24"/>
      <c r="H13" s="24"/>
      <c r="I13" s="24"/>
      <c r="J13" s="24"/>
      <c r="K13" s="24"/>
      <c r="L13" s="12" t="s">
        <v>24</v>
      </c>
      <c r="M13" s="68" t="s">
        <v>51</v>
      </c>
      <c r="N13" s="25">
        <v>43371</v>
      </c>
      <c r="O13" s="25">
        <v>43388</v>
      </c>
      <c r="P13" s="13"/>
      <c r="Q13" s="13"/>
      <c r="R13" s="13">
        <v>93690007.310000002</v>
      </c>
      <c r="S13" s="27">
        <v>21</v>
      </c>
      <c r="T13" s="13">
        <v>1136198.8500000001</v>
      </c>
      <c r="U13" s="61"/>
      <c r="V13" s="61">
        <v>12</v>
      </c>
    </row>
    <row r="14" spans="1:22" ht="43.2" x14ac:dyDescent="0.3">
      <c r="A14" s="28" t="s">
        <v>92</v>
      </c>
      <c r="B14" s="68" t="s">
        <v>93</v>
      </c>
      <c r="C14" s="22" t="s">
        <v>64</v>
      </c>
      <c r="D14" s="77" t="s">
        <v>31</v>
      </c>
      <c r="E14" s="23" t="s">
        <v>18</v>
      </c>
      <c r="F14" s="81" t="s">
        <v>216</v>
      </c>
      <c r="G14" s="25"/>
      <c r="H14" s="24"/>
      <c r="I14" s="24"/>
      <c r="J14" s="25"/>
      <c r="K14" s="25"/>
      <c r="L14" s="29" t="s">
        <v>94</v>
      </c>
      <c r="M14" s="68" t="s">
        <v>95</v>
      </c>
      <c r="N14" s="25">
        <v>43370</v>
      </c>
      <c r="O14" s="25">
        <v>43388</v>
      </c>
      <c r="P14" s="13"/>
      <c r="Q14" s="13"/>
      <c r="R14" s="13">
        <v>16748.150000000001</v>
      </c>
      <c r="S14" s="27">
        <v>21</v>
      </c>
      <c r="T14" s="13">
        <v>20265.27</v>
      </c>
      <c r="U14" s="61"/>
      <c r="V14" s="61">
        <v>12</v>
      </c>
    </row>
    <row r="15" spans="1:22" ht="158.4" x14ac:dyDescent="0.3">
      <c r="A15" s="11" t="s">
        <v>62</v>
      </c>
      <c r="B15" s="70" t="s">
        <v>235</v>
      </c>
      <c r="C15" s="22" t="s">
        <v>23</v>
      </c>
      <c r="D15" s="71" t="s">
        <v>17</v>
      </c>
      <c r="E15" s="23"/>
      <c r="F15" s="81" t="s">
        <v>25</v>
      </c>
      <c r="G15" s="24"/>
      <c r="H15" s="24"/>
      <c r="I15" s="24"/>
      <c r="J15" s="24"/>
      <c r="K15" s="25">
        <v>43320</v>
      </c>
      <c r="L15" s="12" t="s">
        <v>53</v>
      </c>
      <c r="M15" s="70" t="s">
        <v>54</v>
      </c>
      <c r="N15" s="25">
        <v>43361</v>
      </c>
      <c r="O15" s="25">
        <v>43389</v>
      </c>
      <c r="P15" s="13">
        <v>185950.42</v>
      </c>
      <c r="Q15" s="13">
        <v>225000</v>
      </c>
      <c r="R15" s="13">
        <v>185950.42</v>
      </c>
      <c r="S15" s="27">
        <v>21</v>
      </c>
      <c r="T15" s="13">
        <v>225000</v>
      </c>
      <c r="U15" s="61">
        <v>2</v>
      </c>
      <c r="V15" s="61">
        <v>14</v>
      </c>
    </row>
    <row r="16" spans="1:22" ht="76.2" customHeight="1" x14ac:dyDescent="0.3">
      <c r="A16" s="11" t="s">
        <v>62</v>
      </c>
      <c r="B16" s="70" t="s">
        <v>63</v>
      </c>
      <c r="C16" s="22" t="s">
        <v>23</v>
      </c>
      <c r="D16" s="71" t="s">
        <v>17</v>
      </c>
      <c r="E16" s="23"/>
      <c r="F16" s="81" t="s">
        <v>25</v>
      </c>
      <c r="G16" s="24"/>
      <c r="H16" s="24"/>
      <c r="I16" s="24"/>
      <c r="J16" s="24"/>
      <c r="K16" s="25">
        <v>43320</v>
      </c>
      <c r="L16" s="12" t="s">
        <v>53</v>
      </c>
      <c r="M16" s="70" t="s">
        <v>54</v>
      </c>
      <c r="N16" s="25">
        <v>43361</v>
      </c>
      <c r="O16" s="25">
        <v>43389</v>
      </c>
      <c r="P16" s="13">
        <v>37190.089999999997</v>
      </c>
      <c r="Q16" s="13">
        <v>45000</v>
      </c>
      <c r="R16" s="13">
        <v>37190.089999999997</v>
      </c>
      <c r="S16" s="27">
        <v>21</v>
      </c>
      <c r="T16" s="13">
        <v>45000</v>
      </c>
      <c r="U16" s="61">
        <v>1</v>
      </c>
      <c r="V16" s="61">
        <v>14</v>
      </c>
    </row>
    <row r="17" spans="1:22" ht="52.2" customHeight="1" x14ac:dyDescent="0.3">
      <c r="A17" s="28" t="s">
        <v>96</v>
      </c>
      <c r="B17" s="68" t="s">
        <v>97</v>
      </c>
      <c r="C17" s="22" t="s">
        <v>64</v>
      </c>
      <c r="D17" s="77" t="s">
        <v>20</v>
      </c>
      <c r="E17" s="23" t="s">
        <v>18</v>
      </c>
      <c r="F17" s="81" t="s">
        <v>216</v>
      </c>
      <c r="G17" s="25"/>
      <c r="H17" s="24"/>
      <c r="I17" s="24"/>
      <c r="J17" s="25"/>
      <c r="K17" s="25"/>
      <c r="L17" s="29" t="s">
        <v>49</v>
      </c>
      <c r="M17" s="68" t="s">
        <v>98</v>
      </c>
      <c r="N17" s="25">
        <v>43374</v>
      </c>
      <c r="O17" s="25">
        <v>43389</v>
      </c>
      <c r="P17" s="13"/>
      <c r="Q17" s="13"/>
      <c r="R17" s="13">
        <v>64721.77</v>
      </c>
      <c r="S17" s="27">
        <v>21</v>
      </c>
      <c r="T17" s="13">
        <v>78313.350000000006</v>
      </c>
      <c r="U17" s="61"/>
      <c r="V17" s="61">
        <v>24</v>
      </c>
    </row>
    <row r="18" spans="1:22" ht="77.400000000000006" customHeight="1" x14ac:dyDescent="0.3">
      <c r="A18" s="28" t="s">
        <v>99</v>
      </c>
      <c r="B18" s="68" t="s">
        <v>100</v>
      </c>
      <c r="C18" s="22" t="s">
        <v>64</v>
      </c>
      <c r="D18" s="77" t="s">
        <v>20</v>
      </c>
      <c r="E18" s="23" t="s">
        <v>18</v>
      </c>
      <c r="F18" s="81" t="s">
        <v>216</v>
      </c>
      <c r="G18" s="25"/>
      <c r="H18" s="24"/>
      <c r="I18" s="24"/>
      <c r="J18" s="25"/>
      <c r="K18" s="25"/>
      <c r="L18" s="29" t="s">
        <v>101</v>
      </c>
      <c r="M18" s="85" t="s">
        <v>102</v>
      </c>
      <c r="N18" s="25">
        <v>43378</v>
      </c>
      <c r="O18" s="25">
        <v>43389</v>
      </c>
      <c r="P18" s="13"/>
      <c r="Q18" s="13"/>
      <c r="R18" s="13">
        <v>127272.72</v>
      </c>
      <c r="S18" s="27">
        <v>21</v>
      </c>
      <c r="T18" s="13">
        <v>154000</v>
      </c>
      <c r="U18" s="61"/>
      <c r="V18" s="61">
        <v>12</v>
      </c>
    </row>
    <row r="19" spans="1:22" ht="57.6" x14ac:dyDescent="0.3">
      <c r="A19" s="28" t="s">
        <v>119</v>
      </c>
      <c r="B19" s="68" t="s">
        <v>126</v>
      </c>
      <c r="C19" s="22" t="s">
        <v>64</v>
      </c>
      <c r="D19" s="77" t="s">
        <v>31</v>
      </c>
      <c r="E19" s="23" t="s">
        <v>52</v>
      </c>
      <c r="F19" s="81" t="s">
        <v>216</v>
      </c>
      <c r="G19" s="24"/>
      <c r="H19" s="24"/>
      <c r="I19" s="24"/>
      <c r="J19" s="25"/>
      <c r="K19" s="25"/>
      <c r="L19" s="29" t="s">
        <v>120</v>
      </c>
      <c r="M19" s="68" t="s">
        <v>121</v>
      </c>
      <c r="N19" s="25">
        <v>43381</v>
      </c>
      <c r="O19" s="25">
        <v>43391</v>
      </c>
      <c r="P19" s="13"/>
      <c r="Q19" s="13"/>
      <c r="R19" s="13">
        <v>9037.98</v>
      </c>
      <c r="S19" s="27">
        <v>21</v>
      </c>
      <c r="T19" s="13">
        <v>10935.96</v>
      </c>
      <c r="U19" s="61"/>
      <c r="V19" s="61"/>
    </row>
    <row r="20" spans="1:22" ht="65.400000000000006" customHeight="1" x14ac:dyDescent="0.3">
      <c r="A20" s="30" t="s">
        <v>68</v>
      </c>
      <c r="B20" s="69" t="s">
        <v>73</v>
      </c>
      <c r="C20" s="22" t="s">
        <v>64</v>
      </c>
      <c r="D20" s="77" t="s">
        <v>17</v>
      </c>
      <c r="E20" s="23" t="s">
        <v>18</v>
      </c>
      <c r="F20" s="81" t="s">
        <v>216</v>
      </c>
      <c r="G20" s="25"/>
      <c r="H20" s="25"/>
      <c r="I20" s="25"/>
      <c r="J20" s="25"/>
      <c r="K20" s="25"/>
      <c r="L20" s="12" t="s">
        <v>55</v>
      </c>
      <c r="M20" s="68" t="s">
        <v>56</v>
      </c>
      <c r="N20" s="25">
        <v>43371</v>
      </c>
      <c r="O20" s="25">
        <v>43392</v>
      </c>
      <c r="P20" s="13"/>
      <c r="Q20" s="13"/>
      <c r="R20" s="13">
        <v>754874.13</v>
      </c>
      <c r="S20" s="27">
        <v>21</v>
      </c>
      <c r="T20" s="13">
        <v>913397.7</v>
      </c>
      <c r="U20" s="61"/>
      <c r="V20" s="61">
        <v>12</v>
      </c>
    </row>
    <row r="21" spans="1:22" ht="57.6" x14ac:dyDescent="0.3">
      <c r="A21" s="11" t="s">
        <v>122</v>
      </c>
      <c r="B21" s="68" t="s">
        <v>123</v>
      </c>
      <c r="C21" s="22" t="s">
        <v>64</v>
      </c>
      <c r="D21" s="77" t="s">
        <v>17</v>
      </c>
      <c r="E21" s="23"/>
      <c r="F21" s="81" t="s">
        <v>25</v>
      </c>
      <c r="G21" s="24"/>
      <c r="H21" s="24"/>
      <c r="I21" s="24"/>
      <c r="J21" s="24"/>
      <c r="K21" s="25">
        <v>43315</v>
      </c>
      <c r="L21" s="29" t="s">
        <v>124</v>
      </c>
      <c r="M21" s="68" t="s">
        <v>125</v>
      </c>
      <c r="N21" s="25">
        <v>43368</v>
      </c>
      <c r="O21" s="25">
        <v>43392</v>
      </c>
      <c r="P21" s="13">
        <v>183850.27</v>
      </c>
      <c r="Q21" s="13">
        <v>183850.27</v>
      </c>
      <c r="R21" s="13">
        <v>158111.23000000001</v>
      </c>
      <c r="S21" s="27"/>
      <c r="T21" s="13">
        <f>R21+R21*S21/100</f>
        <v>158111.23000000001</v>
      </c>
      <c r="U21" s="61">
        <v>2</v>
      </c>
      <c r="V21" s="61">
        <v>2</v>
      </c>
    </row>
    <row r="22" spans="1:22" ht="49.2" customHeight="1" x14ac:dyDescent="0.3">
      <c r="A22" s="11" t="s">
        <v>206</v>
      </c>
      <c r="B22" s="71" t="s">
        <v>207</v>
      </c>
      <c r="C22" s="31" t="s">
        <v>16</v>
      </c>
      <c r="D22" s="71" t="s">
        <v>17</v>
      </c>
      <c r="E22" s="23"/>
      <c r="F22" s="81" t="s">
        <v>217</v>
      </c>
      <c r="G22" s="25">
        <v>43158</v>
      </c>
      <c r="H22" s="24"/>
      <c r="I22" s="24"/>
      <c r="J22" s="25">
        <v>43158</v>
      </c>
      <c r="K22" s="25">
        <v>43158</v>
      </c>
      <c r="L22" s="12" t="s">
        <v>118</v>
      </c>
      <c r="M22" s="68" t="s">
        <v>152</v>
      </c>
      <c r="N22" s="25">
        <v>43361</v>
      </c>
      <c r="O22" s="25">
        <v>43392</v>
      </c>
      <c r="P22" s="13">
        <v>45500</v>
      </c>
      <c r="Q22" s="13">
        <f>P22+P22*21/100</f>
        <v>55055</v>
      </c>
      <c r="R22" s="13">
        <v>45500</v>
      </c>
      <c r="S22" s="27">
        <v>21</v>
      </c>
      <c r="T22" s="13">
        <f>R22+R22*S22/100</f>
        <v>55055</v>
      </c>
      <c r="U22" s="61">
        <v>8</v>
      </c>
      <c r="V22" s="61">
        <v>15</v>
      </c>
    </row>
    <row r="23" spans="1:22" ht="86.4" x14ac:dyDescent="0.3">
      <c r="A23" s="28" t="s">
        <v>103</v>
      </c>
      <c r="B23" s="68" t="s">
        <v>104</v>
      </c>
      <c r="C23" s="22" t="s">
        <v>64</v>
      </c>
      <c r="D23" s="77" t="s">
        <v>20</v>
      </c>
      <c r="E23" s="23" t="s">
        <v>18</v>
      </c>
      <c r="F23" s="81" t="s">
        <v>216</v>
      </c>
      <c r="G23" s="25"/>
      <c r="H23" s="24"/>
      <c r="I23" s="24"/>
      <c r="J23" s="25"/>
      <c r="K23" s="25"/>
      <c r="L23" s="29" t="s">
        <v>21</v>
      </c>
      <c r="M23" s="68" t="s">
        <v>22</v>
      </c>
      <c r="N23" s="25">
        <v>43370</v>
      </c>
      <c r="O23" s="25">
        <v>43395</v>
      </c>
      <c r="P23" s="13"/>
      <c r="Q23" s="13"/>
      <c r="R23" s="13">
        <v>34860</v>
      </c>
      <c r="S23" s="27">
        <v>21</v>
      </c>
      <c r="T23" s="13">
        <v>42180.6</v>
      </c>
      <c r="U23" s="61"/>
      <c r="V23" s="61">
        <v>12</v>
      </c>
    </row>
    <row r="24" spans="1:22" ht="100.8" x14ac:dyDescent="0.3">
      <c r="A24" s="11" t="s">
        <v>134</v>
      </c>
      <c r="B24" s="70" t="s">
        <v>136</v>
      </c>
      <c r="C24" s="22" t="s">
        <v>16</v>
      </c>
      <c r="D24" s="77" t="s">
        <v>17</v>
      </c>
      <c r="E24" s="23"/>
      <c r="F24" s="81" t="s">
        <v>218</v>
      </c>
      <c r="G24" s="24"/>
      <c r="H24" s="25">
        <v>43116</v>
      </c>
      <c r="I24" s="25">
        <v>43106</v>
      </c>
      <c r="J24" s="25">
        <v>43108</v>
      </c>
      <c r="K24" s="25">
        <v>43108</v>
      </c>
      <c r="L24" s="12" t="s">
        <v>29</v>
      </c>
      <c r="M24" s="70" t="s">
        <v>144</v>
      </c>
      <c r="N24" s="25">
        <v>43362</v>
      </c>
      <c r="O24" s="25">
        <v>43395</v>
      </c>
      <c r="P24" s="13">
        <v>28619.1</v>
      </c>
      <c r="Q24" s="13">
        <f>P24+P24*21/100</f>
        <v>34629.110999999997</v>
      </c>
      <c r="R24" s="33">
        <v>28619.09</v>
      </c>
      <c r="S24" s="27">
        <v>21</v>
      </c>
      <c r="T24" s="13">
        <v>34629.11</v>
      </c>
      <c r="U24" s="61">
        <v>11</v>
      </c>
      <c r="V24" s="61">
        <v>3</v>
      </c>
    </row>
    <row r="25" spans="1:22" ht="108" customHeight="1" x14ac:dyDescent="0.3">
      <c r="A25" s="11" t="s">
        <v>134</v>
      </c>
      <c r="B25" s="70" t="s">
        <v>137</v>
      </c>
      <c r="C25" s="22" t="s">
        <v>16</v>
      </c>
      <c r="D25" s="77" t="s">
        <v>17</v>
      </c>
      <c r="E25" s="23"/>
      <c r="F25" s="81" t="s">
        <v>218</v>
      </c>
      <c r="G25" s="24"/>
      <c r="H25" s="25">
        <v>43116</v>
      </c>
      <c r="I25" s="25">
        <v>43106</v>
      </c>
      <c r="J25" s="25">
        <v>43108</v>
      </c>
      <c r="K25" s="25">
        <v>43108</v>
      </c>
      <c r="L25" s="12" t="s">
        <v>29</v>
      </c>
      <c r="M25" s="70" t="s">
        <v>144</v>
      </c>
      <c r="N25" s="25">
        <v>43362</v>
      </c>
      <c r="O25" s="25">
        <v>43395</v>
      </c>
      <c r="P25" s="13">
        <v>28619.1</v>
      </c>
      <c r="Q25" s="13">
        <f>P25+P25*21/100</f>
        <v>34629.110999999997</v>
      </c>
      <c r="R25" s="33">
        <v>28619.09</v>
      </c>
      <c r="S25" s="27">
        <v>21</v>
      </c>
      <c r="T25" s="13">
        <v>34629.11</v>
      </c>
      <c r="U25" s="61">
        <v>11</v>
      </c>
      <c r="V25" s="61">
        <v>3</v>
      </c>
    </row>
    <row r="26" spans="1:22" ht="43.2" x14ac:dyDescent="0.3">
      <c r="A26" s="34" t="s">
        <v>197</v>
      </c>
      <c r="B26" s="71" t="s">
        <v>198</v>
      </c>
      <c r="C26" s="31" t="s">
        <v>23</v>
      </c>
      <c r="D26" s="71" t="s">
        <v>17</v>
      </c>
      <c r="E26" s="23"/>
      <c r="F26" s="81" t="s">
        <v>219</v>
      </c>
      <c r="G26" s="24"/>
      <c r="H26" s="25">
        <v>43172</v>
      </c>
      <c r="I26" s="25">
        <v>43166</v>
      </c>
      <c r="J26" s="24"/>
      <c r="K26" s="25">
        <v>43164</v>
      </c>
      <c r="L26" s="12" t="s">
        <v>21</v>
      </c>
      <c r="M26" s="68" t="s">
        <v>22</v>
      </c>
      <c r="N26" s="25">
        <v>43361</v>
      </c>
      <c r="O26" s="25">
        <v>43395</v>
      </c>
      <c r="P26" s="13">
        <v>570639.01</v>
      </c>
      <c r="Q26" s="13">
        <f>P26+P26*21/100</f>
        <v>690473.20209999999</v>
      </c>
      <c r="R26" s="13">
        <v>568559</v>
      </c>
      <c r="S26" s="27">
        <v>21</v>
      </c>
      <c r="T26" s="13">
        <f>R26+R26*S26/100</f>
        <v>687956.39</v>
      </c>
      <c r="U26" s="61">
        <v>1</v>
      </c>
      <c r="V26" s="61">
        <v>24</v>
      </c>
    </row>
    <row r="27" spans="1:22" ht="72" x14ac:dyDescent="0.3">
      <c r="A27" s="28" t="s">
        <v>114</v>
      </c>
      <c r="B27" s="68" t="s">
        <v>236</v>
      </c>
      <c r="C27" s="22" t="s">
        <v>32</v>
      </c>
      <c r="D27" s="77" t="s">
        <v>31</v>
      </c>
      <c r="E27" s="23" t="s">
        <v>18</v>
      </c>
      <c r="F27" s="81" t="s">
        <v>216</v>
      </c>
      <c r="G27" s="25"/>
      <c r="H27" s="24"/>
      <c r="I27" s="24"/>
      <c r="J27" s="25"/>
      <c r="K27" s="25"/>
      <c r="L27" s="29" t="s">
        <v>115</v>
      </c>
      <c r="M27" s="68" t="s">
        <v>116</v>
      </c>
      <c r="N27" s="25">
        <v>43381</v>
      </c>
      <c r="O27" s="25">
        <v>43397</v>
      </c>
      <c r="P27" s="13"/>
      <c r="Q27" s="13"/>
      <c r="R27" s="13">
        <v>7475.87</v>
      </c>
      <c r="S27" s="27">
        <v>0</v>
      </c>
      <c r="T27" s="13">
        <v>7475.87</v>
      </c>
      <c r="U27" s="61"/>
      <c r="V27" s="61">
        <v>12</v>
      </c>
    </row>
    <row r="28" spans="1:22" ht="86.4" x14ac:dyDescent="0.3">
      <c r="A28" s="28" t="s">
        <v>19</v>
      </c>
      <c r="B28" s="68" t="s">
        <v>105</v>
      </c>
      <c r="C28" s="22" t="s">
        <v>64</v>
      </c>
      <c r="D28" s="77" t="s">
        <v>20</v>
      </c>
      <c r="E28" s="23" t="s">
        <v>18</v>
      </c>
      <c r="F28" s="81" t="s">
        <v>216</v>
      </c>
      <c r="G28" s="25"/>
      <c r="H28" s="24"/>
      <c r="I28" s="24"/>
      <c r="J28" s="25"/>
      <c r="K28" s="25"/>
      <c r="L28" s="29" t="s">
        <v>21</v>
      </c>
      <c r="M28" s="68" t="s">
        <v>65</v>
      </c>
      <c r="N28" s="25">
        <v>43389</v>
      </c>
      <c r="O28" s="25">
        <v>43398</v>
      </c>
      <c r="P28" s="13"/>
      <c r="Q28" s="13"/>
      <c r="R28" s="13">
        <v>40770</v>
      </c>
      <c r="S28" s="27">
        <v>21</v>
      </c>
      <c r="T28" s="13">
        <v>49331.7</v>
      </c>
      <c r="U28" s="61"/>
      <c r="V28" s="61">
        <v>12</v>
      </c>
    </row>
    <row r="29" spans="1:22" ht="43.2" x14ac:dyDescent="0.3">
      <c r="A29" s="28" t="s">
        <v>110</v>
      </c>
      <c r="B29" s="68" t="s">
        <v>111</v>
      </c>
      <c r="C29" s="22" t="s">
        <v>64</v>
      </c>
      <c r="D29" s="77" t="s">
        <v>17</v>
      </c>
      <c r="E29" s="23" t="s">
        <v>18</v>
      </c>
      <c r="F29" s="81" t="s">
        <v>216</v>
      </c>
      <c r="G29" s="25"/>
      <c r="H29" s="24"/>
      <c r="I29" s="24"/>
      <c r="J29" s="25"/>
      <c r="K29" s="25"/>
      <c r="L29" s="29" t="s">
        <v>112</v>
      </c>
      <c r="M29" s="68" t="s">
        <v>113</v>
      </c>
      <c r="N29" s="25">
        <v>43381</v>
      </c>
      <c r="O29" s="25">
        <v>43398</v>
      </c>
      <c r="P29" s="13"/>
      <c r="Q29" s="13"/>
      <c r="R29" s="13">
        <v>99720</v>
      </c>
      <c r="S29" s="27">
        <v>21</v>
      </c>
      <c r="T29" s="13">
        <v>120661.2</v>
      </c>
      <c r="U29" s="61"/>
      <c r="V29" s="61">
        <v>24</v>
      </c>
    </row>
    <row r="30" spans="1:22" ht="100.8" x14ac:dyDescent="0.3">
      <c r="A30" s="11" t="s">
        <v>134</v>
      </c>
      <c r="B30" s="66" t="s">
        <v>135</v>
      </c>
      <c r="C30" s="22" t="s">
        <v>16</v>
      </c>
      <c r="D30" s="77" t="s">
        <v>17</v>
      </c>
      <c r="E30" s="23"/>
      <c r="F30" s="81" t="s">
        <v>218</v>
      </c>
      <c r="G30" s="24"/>
      <c r="H30" s="25">
        <v>43116</v>
      </c>
      <c r="I30" s="25">
        <v>43106</v>
      </c>
      <c r="J30" s="25">
        <v>43108</v>
      </c>
      <c r="K30" s="25">
        <v>43108</v>
      </c>
      <c r="L30" s="12" t="s">
        <v>142</v>
      </c>
      <c r="M30" s="70" t="s">
        <v>143</v>
      </c>
      <c r="N30" s="25">
        <v>43362</v>
      </c>
      <c r="O30" s="25">
        <v>43398</v>
      </c>
      <c r="P30" s="13">
        <v>11988</v>
      </c>
      <c r="Q30" s="13">
        <f>P30+P30*21/100</f>
        <v>14505.48</v>
      </c>
      <c r="R30" s="35">
        <v>11988</v>
      </c>
      <c r="S30" s="27">
        <v>21</v>
      </c>
      <c r="T30" s="13">
        <f>R30+R30*S30/100</f>
        <v>14505.48</v>
      </c>
      <c r="U30" s="61">
        <v>12</v>
      </c>
      <c r="V30" s="61">
        <v>3</v>
      </c>
    </row>
    <row r="31" spans="1:22" ht="100.8" x14ac:dyDescent="0.3">
      <c r="A31" s="11" t="s">
        <v>134</v>
      </c>
      <c r="B31" s="70" t="s">
        <v>138</v>
      </c>
      <c r="C31" s="22" t="s">
        <v>16</v>
      </c>
      <c r="D31" s="77" t="s">
        <v>17</v>
      </c>
      <c r="E31" s="23"/>
      <c r="F31" s="81" t="s">
        <v>218</v>
      </c>
      <c r="G31" s="24"/>
      <c r="H31" s="25">
        <v>43116</v>
      </c>
      <c r="I31" s="25">
        <v>43106</v>
      </c>
      <c r="J31" s="25">
        <v>43108</v>
      </c>
      <c r="K31" s="25">
        <v>43108</v>
      </c>
      <c r="L31" s="12" t="s">
        <v>39</v>
      </c>
      <c r="M31" s="70" t="s">
        <v>145</v>
      </c>
      <c r="N31" s="25">
        <v>43362</v>
      </c>
      <c r="O31" s="25">
        <v>43398</v>
      </c>
      <c r="P31" s="13">
        <v>43801.65</v>
      </c>
      <c r="Q31" s="13">
        <f>P31+P31*21/100</f>
        <v>52999.996500000001</v>
      </c>
      <c r="R31" s="33">
        <v>43801.65</v>
      </c>
      <c r="S31" s="27">
        <v>21</v>
      </c>
      <c r="T31" s="13">
        <f>R31+R31*S31/100</f>
        <v>52999.996500000001</v>
      </c>
      <c r="U31" s="61">
        <v>11</v>
      </c>
      <c r="V31" s="61">
        <v>3</v>
      </c>
    </row>
    <row r="32" spans="1:22" ht="100.8" x14ac:dyDescent="0.3">
      <c r="A32" s="11" t="s">
        <v>134</v>
      </c>
      <c r="B32" s="70" t="s">
        <v>140</v>
      </c>
      <c r="C32" s="22" t="s">
        <v>16</v>
      </c>
      <c r="D32" s="77" t="s">
        <v>17</v>
      </c>
      <c r="E32" s="23"/>
      <c r="F32" s="81" t="s">
        <v>218</v>
      </c>
      <c r="G32" s="24"/>
      <c r="H32" s="25">
        <v>43116</v>
      </c>
      <c r="I32" s="25">
        <v>43106</v>
      </c>
      <c r="J32" s="25">
        <v>43108</v>
      </c>
      <c r="K32" s="25">
        <v>43108</v>
      </c>
      <c r="L32" s="12" t="s">
        <v>39</v>
      </c>
      <c r="M32" s="70" t="s">
        <v>145</v>
      </c>
      <c r="N32" s="25">
        <v>43362</v>
      </c>
      <c r="O32" s="25">
        <v>43398</v>
      </c>
      <c r="P32" s="13">
        <v>14347.11</v>
      </c>
      <c r="Q32" s="13">
        <f>P32+P32*21/100</f>
        <v>17360.003100000002</v>
      </c>
      <c r="R32" s="33">
        <v>14347.1</v>
      </c>
      <c r="S32" s="27">
        <v>21</v>
      </c>
      <c r="T32" s="13">
        <v>17360</v>
      </c>
      <c r="U32" s="61">
        <v>10</v>
      </c>
      <c r="V32" s="61">
        <v>3</v>
      </c>
    </row>
    <row r="33" spans="1:34" ht="115.2" x14ac:dyDescent="0.3">
      <c r="A33" s="28" t="s">
        <v>106</v>
      </c>
      <c r="B33" s="68" t="s">
        <v>107</v>
      </c>
      <c r="C33" s="22" t="s">
        <v>64</v>
      </c>
      <c r="D33" s="77" t="s">
        <v>31</v>
      </c>
      <c r="E33" s="23" t="s">
        <v>18</v>
      </c>
      <c r="F33" s="81" t="s">
        <v>216</v>
      </c>
      <c r="G33" s="25"/>
      <c r="H33" s="24"/>
      <c r="I33" s="24"/>
      <c r="J33" s="25"/>
      <c r="K33" s="25"/>
      <c r="L33" s="29" t="s">
        <v>108</v>
      </c>
      <c r="M33" s="85" t="s">
        <v>109</v>
      </c>
      <c r="N33" s="25">
        <v>43378</v>
      </c>
      <c r="O33" s="25">
        <v>43399</v>
      </c>
      <c r="P33" s="13"/>
      <c r="Q33" s="13"/>
      <c r="R33" s="13">
        <v>9039.7900000000009</v>
      </c>
      <c r="S33" s="27">
        <v>21</v>
      </c>
      <c r="T33" s="13">
        <v>10938.15</v>
      </c>
      <c r="U33" s="61"/>
      <c r="V33" s="61">
        <v>12</v>
      </c>
    </row>
    <row r="34" spans="1:34" ht="100.8" x14ac:dyDescent="0.3">
      <c r="A34" s="11" t="s">
        <v>134</v>
      </c>
      <c r="B34" s="70" t="s">
        <v>139</v>
      </c>
      <c r="C34" s="22" t="s">
        <v>16</v>
      </c>
      <c r="D34" s="77" t="s">
        <v>17</v>
      </c>
      <c r="E34" s="23"/>
      <c r="F34" s="81" t="s">
        <v>218</v>
      </c>
      <c r="G34" s="24"/>
      <c r="H34" s="25">
        <v>43116</v>
      </c>
      <c r="I34" s="25">
        <v>43106</v>
      </c>
      <c r="J34" s="25">
        <v>43108</v>
      </c>
      <c r="K34" s="25">
        <v>43108</v>
      </c>
      <c r="L34" s="12" t="s">
        <v>30</v>
      </c>
      <c r="M34" s="70" t="s">
        <v>146</v>
      </c>
      <c r="N34" s="25">
        <v>43362</v>
      </c>
      <c r="O34" s="25">
        <v>43399</v>
      </c>
      <c r="P34" s="13">
        <v>37251.599999999999</v>
      </c>
      <c r="Q34" s="13">
        <f>P34+P34*21/100</f>
        <v>45074.436000000002</v>
      </c>
      <c r="R34" s="13">
        <v>37251.599999999999</v>
      </c>
      <c r="S34" s="27">
        <v>21</v>
      </c>
      <c r="T34" s="13">
        <f>R34+R34*S34/100</f>
        <v>45074.436000000002</v>
      </c>
      <c r="U34" s="61">
        <v>10</v>
      </c>
      <c r="V34" s="61">
        <v>3</v>
      </c>
    </row>
    <row r="35" spans="1:34" ht="115.2" x14ac:dyDescent="0.3">
      <c r="A35" s="11" t="s">
        <v>134</v>
      </c>
      <c r="B35" s="70" t="s">
        <v>141</v>
      </c>
      <c r="C35" s="22" t="s">
        <v>16</v>
      </c>
      <c r="D35" s="77" t="s">
        <v>17</v>
      </c>
      <c r="E35" s="23"/>
      <c r="F35" s="81" t="s">
        <v>218</v>
      </c>
      <c r="G35" s="24"/>
      <c r="H35" s="25">
        <v>43116</v>
      </c>
      <c r="I35" s="25">
        <v>43106</v>
      </c>
      <c r="J35" s="25">
        <v>43108</v>
      </c>
      <c r="K35" s="25">
        <v>43108</v>
      </c>
      <c r="L35" s="12" t="s">
        <v>30</v>
      </c>
      <c r="M35" s="70" t="s">
        <v>146</v>
      </c>
      <c r="N35" s="25">
        <v>43362</v>
      </c>
      <c r="O35" s="25">
        <v>43399</v>
      </c>
      <c r="P35" s="13">
        <v>157595.32999999999</v>
      </c>
      <c r="Q35" s="13">
        <v>190690.34</v>
      </c>
      <c r="R35" s="13">
        <v>157595.32999999999</v>
      </c>
      <c r="S35" s="27">
        <v>21</v>
      </c>
      <c r="T35" s="13">
        <v>190690.34</v>
      </c>
      <c r="U35" s="61">
        <v>19</v>
      </c>
      <c r="V35" s="61">
        <v>3</v>
      </c>
    </row>
    <row r="36" spans="1:34" ht="38.4" customHeight="1" x14ac:dyDescent="0.3">
      <c r="A36" s="34" t="s">
        <v>213</v>
      </c>
      <c r="B36" s="71" t="s">
        <v>199</v>
      </c>
      <c r="C36" s="31" t="s">
        <v>23</v>
      </c>
      <c r="D36" s="71" t="s">
        <v>20</v>
      </c>
      <c r="E36" s="23"/>
      <c r="F36" s="81" t="s">
        <v>219</v>
      </c>
      <c r="G36" s="24"/>
      <c r="H36" s="25">
        <v>43172</v>
      </c>
      <c r="I36" s="25">
        <v>43166</v>
      </c>
      <c r="J36" s="24"/>
      <c r="K36" s="25">
        <v>43164</v>
      </c>
      <c r="L36" s="12" t="s">
        <v>21</v>
      </c>
      <c r="M36" s="68" t="s">
        <v>22</v>
      </c>
      <c r="N36" s="25">
        <v>43368</v>
      </c>
      <c r="O36" s="25">
        <v>43404</v>
      </c>
      <c r="P36" s="13">
        <v>428080.71</v>
      </c>
      <c r="Q36" s="13">
        <v>517977.65</v>
      </c>
      <c r="R36" s="13">
        <v>423255</v>
      </c>
      <c r="S36" s="27">
        <v>21</v>
      </c>
      <c r="T36" s="13">
        <f>R36+R36*S36/100</f>
        <v>512138.55</v>
      </c>
      <c r="U36" s="61">
        <v>3</v>
      </c>
      <c r="V36" s="61">
        <v>24</v>
      </c>
    </row>
    <row r="37" spans="1:34" s="9" customFormat="1" ht="63" customHeight="1" x14ac:dyDescent="0.3">
      <c r="A37" s="11" t="s">
        <v>193</v>
      </c>
      <c r="B37" s="71" t="s">
        <v>194</v>
      </c>
      <c r="C37" s="31" t="s">
        <v>195</v>
      </c>
      <c r="D37" s="71" t="s">
        <v>31</v>
      </c>
      <c r="E37" s="23"/>
      <c r="F37" s="81" t="s">
        <v>220</v>
      </c>
      <c r="G37" s="24"/>
      <c r="H37" s="24"/>
      <c r="I37" s="24"/>
      <c r="J37" s="25">
        <v>43047</v>
      </c>
      <c r="K37" s="25">
        <v>43047</v>
      </c>
      <c r="L37" s="12" t="s">
        <v>196</v>
      </c>
      <c r="M37" s="68" t="s">
        <v>26</v>
      </c>
      <c r="N37" s="25">
        <v>43390</v>
      </c>
      <c r="O37" s="25">
        <v>43409</v>
      </c>
      <c r="P37" s="13">
        <v>16528.919999999998</v>
      </c>
      <c r="Q37" s="13">
        <v>20000</v>
      </c>
      <c r="R37" s="13">
        <v>16528.919999999998</v>
      </c>
      <c r="S37" s="27">
        <v>21</v>
      </c>
      <c r="T37" s="13">
        <v>20000</v>
      </c>
      <c r="U37" s="61">
        <v>5</v>
      </c>
      <c r="V37" s="61">
        <v>14</v>
      </c>
      <c r="W37" s="10"/>
      <c r="X37" s="10"/>
      <c r="Y37" s="10"/>
      <c r="Z37" s="10"/>
      <c r="AA37" s="10"/>
      <c r="AB37" s="10"/>
      <c r="AC37" s="10"/>
      <c r="AD37" s="10"/>
      <c r="AE37" s="10"/>
      <c r="AF37" s="10"/>
      <c r="AG37" s="10"/>
      <c r="AH37" s="10"/>
    </row>
    <row r="38" spans="1:34" ht="43.2" x14ac:dyDescent="0.3">
      <c r="A38" s="11" t="s">
        <v>131</v>
      </c>
      <c r="B38" s="66" t="s">
        <v>132</v>
      </c>
      <c r="C38" s="22" t="s">
        <v>23</v>
      </c>
      <c r="D38" s="77" t="s">
        <v>17</v>
      </c>
      <c r="E38" s="23"/>
      <c r="F38" s="81" t="s">
        <v>221</v>
      </c>
      <c r="G38" s="24"/>
      <c r="H38" s="24"/>
      <c r="I38" s="25">
        <v>43294</v>
      </c>
      <c r="J38" s="24"/>
      <c r="K38" s="25">
        <v>43294</v>
      </c>
      <c r="L38" s="29" t="s">
        <v>38</v>
      </c>
      <c r="M38" s="66" t="s">
        <v>133</v>
      </c>
      <c r="N38" s="25">
        <v>43376</v>
      </c>
      <c r="O38" s="25">
        <v>43416</v>
      </c>
      <c r="P38" s="13">
        <v>623700</v>
      </c>
      <c r="Q38" s="13">
        <f>P38+P38*21/100</f>
        <v>754677</v>
      </c>
      <c r="R38" s="13">
        <v>609230.16</v>
      </c>
      <c r="S38" s="27">
        <v>21</v>
      </c>
      <c r="T38" s="13">
        <f>R38+R38*S38/100</f>
        <v>737168.49360000005</v>
      </c>
      <c r="U38" s="61">
        <v>1</v>
      </c>
      <c r="V38" s="61">
        <v>36</v>
      </c>
    </row>
    <row r="39" spans="1:34" ht="43.2" x14ac:dyDescent="0.3">
      <c r="A39" s="31" t="s">
        <v>127</v>
      </c>
      <c r="B39" s="66" t="s">
        <v>130</v>
      </c>
      <c r="C39" s="31" t="s">
        <v>23</v>
      </c>
      <c r="D39" s="72" t="s">
        <v>20</v>
      </c>
      <c r="E39" s="23" t="s">
        <v>18</v>
      </c>
      <c r="F39" s="81" t="s">
        <v>216</v>
      </c>
      <c r="G39" s="24"/>
      <c r="H39" s="24"/>
      <c r="I39" s="24"/>
      <c r="J39" s="24"/>
      <c r="K39" s="24"/>
      <c r="L39" s="26" t="s">
        <v>128</v>
      </c>
      <c r="M39" s="66" t="s">
        <v>129</v>
      </c>
      <c r="N39" s="25">
        <v>43416</v>
      </c>
      <c r="O39" s="25">
        <v>43417</v>
      </c>
      <c r="P39" s="13"/>
      <c r="Q39" s="13"/>
      <c r="R39" s="13">
        <v>104445</v>
      </c>
      <c r="S39" s="27">
        <v>21</v>
      </c>
      <c r="T39" s="13">
        <f>R39+R39*S39/100</f>
        <v>126378.45</v>
      </c>
      <c r="U39" s="61"/>
      <c r="V39" s="61">
        <v>12</v>
      </c>
    </row>
    <row r="40" spans="1:34" ht="50.4" customHeight="1" x14ac:dyDescent="0.3">
      <c r="A40" s="11" t="s">
        <v>160</v>
      </c>
      <c r="B40" s="71" t="s">
        <v>163</v>
      </c>
      <c r="C40" s="22" t="s">
        <v>23</v>
      </c>
      <c r="D40" s="71" t="s">
        <v>20</v>
      </c>
      <c r="E40" s="23" t="s">
        <v>18</v>
      </c>
      <c r="F40" s="81" t="s">
        <v>216</v>
      </c>
      <c r="G40" s="25"/>
      <c r="H40" s="25"/>
      <c r="I40" s="25"/>
      <c r="J40" s="25"/>
      <c r="K40" s="25"/>
      <c r="L40" s="12" t="s">
        <v>161</v>
      </c>
      <c r="M40" s="68" t="s">
        <v>162</v>
      </c>
      <c r="N40" s="25">
        <v>43402</v>
      </c>
      <c r="O40" s="25">
        <v>43423</v>
      </c>
      <c r="P40" s="13"/>
      <c r="Q40" s="13"/>
      <c r="R40" s="13">
        <v>70949.279999999999</v>
      </c>
      <c r="S40" s="27">
        <v>21</v>
      </c>
      <c r="T40" s="13">
        <f>R40+R40*S40/100</f>
        <v>85848.628800000006</v>
      </c>
      <c r="U40" s="61"/>
      <c r="V40" s="61">
        <v>12</v>
      </c>
    </row>
    <row r="41" spans="1:34" ht="93" customHeight="1" x14ac:dyDescent="0.3">
      <c r="A41" s="28" t="s">
        <v>157</v>
      </c>
      <c r="B41" s="71" t="s">
        <v>158</v>
      </c>
      <c r="C41" s="36" t="s">
        <v>23</v>
      </c>
      <c r="D41" s="77" t="s">
        <v>20</v>
      </c>
      <c r="E41" s="23" t="s">
        <v>18</v>
      </c>
      <c r="F41" s="81" t="s">
        <v>216</v>
      </c>
      <c r="G41" s="24"/>
      <c r="H41" s="25"/>
      <c r="I41" s="25"/>
      <c r="J41" s="25"/>
      <c r="K41" s="25"/>
      <c r="L41" s="12" t="s">
        <v>48</v>
      </c>
      <c r="M41" s="68" t="s">
        <v>50</v>
      </c>
      <c r="N41" s="25">
        <v>43412</v>
      </c>
      <c r="O41" s="25">
        <v>43434</v>
      </c>
      <c r="P41" s="13"/>
      <c r="Q41" s="13"/>
      <c r="R41" s="13">
        <v>166942.14000000001</v>
      </c>
      <c r="S41" s="27">
        <v>21</v>
      </c>
      <c r="T41" s="13">
        <v>202000</v>
      </c>
      <c r="U41" s="61"/>
      <c r="V41" s="61">
        <v>24</v>
      </c>
    </row>
    <row r="42" spans="1:34" s="1" customFormat="1" ht="65.400000000000006" customHeight="1" x14ac:dyDescent="0.3">
      <c r="A42" s="11" t="s">
        <v>159</v>
      </c>
      <c r="B42" s="70" t="s">
        <v>230</v>
      </c>
      <c r="C42" s="24" t="s">
        <v>23</v>
      </c>
      <c r="D42" s="70" t="s">
        <v>20</v>
      </c>
      <c r="E42" s="23" t="s">
        <v>18</v>
      </c>
      <c r="F42" s="81" t="s">
        <v>216</v>
      </c>
      <c r="G42" s="25"/>
      <c r="H42" s="24"/>
      <c r="I42" s="24"/>
      <c r="J42" s="25"/>
      <c r="K42" s="25"/>
      <c r="L42" s="12" t="s">
        <v>21</v>
      </c>
      <c r="M42" s="70" t="s">
        <v>22</v>
      </c>
      <c r="N42" s="25">
        <v>43430</v>
      </c>
      <c r="O42" s="25">
        <v>43434</v>
      </c>
      <c r="P42" s="13"/>
      <c r="Q42" s="13"/>
      <c r="R42" s="13">
        <v>31684</v>
      </c>
      <c r="S42" s="27">
        <v>21</v>
      </c>
      <c r="T42" s="13">
        <f>R42+R42*S42/100</f>
        <v>38337.64</v>
      </c>
      <c r="U42" s="61"/>
      <c r="V42" s="61">
        <v>12</v>
      </c>
    </row>
    <row r="43" spans="1:34" ht="51" customHeight="1" x14ac:dyDescent="0.3">
      <c r="A43" s="11" t="s">
        <v>200</v>
      </c>
      <c r="B43" s="71" t="s">
        <v>201</v>
      </c>
      <c r="C43" s="31" t="s">
        <v>23</v>
      </c>
      <c r="D43" s="71" t="s">
        <v>17</v>
      </c>
      <c r="E43" s="23"/>
      <c r="F43" s="81" t="s">
        <v>219</v>
      </c>
      <c r="G43" s="24"/>
      <c r="H43" s="25">
        <v>43071</v>
      </c>
      <c r="I43" s="25">
        <v>43064</v>
      </c>
      <c r="J43" s="24"/>
      <c r="K43" s="25">
        <v>43066</v>
      </c>
      <c r="L43" s="12" t="s">
        <v>57</v>
      </c>
      <c r="M43" s="68" t="s">
        <v>58</v>
      </c>
      <c r="N43" s="25">
        <v>43396</v>
      </c>
      <c r="O43" s="25">
        <v>43434</v>
      </c>
      <c r="P43" s="13">
        <v>148500</v>
      </c>
      <c r="Q43" s="13">
        <f>P43+P43*21/100</f>
        <v>179685</v>
      </c>
      <c r="R43" s="13">
        <v>117503.4</v>
      </c>
      <c r="S43" s="27">
        <v>21</v>
      </c>
      <c r="T43" s="13">
        <f>R43+R43*S43/100</f>
        <v>142179.114</v>
      </c>
      <c r="U43" s="61">
        <v>11</v>
      </c>
      <c r="V43" s="61">
        <v>12</v>
      </c>
    </row>
    <row r="44" spans="1:34" ht="64.2" customHeight="1" x14ac:dyDescent="0.3">
      <c r="A44" s="11" t="s">
        <v>59</v>
      </c>
      <c r="B44" s="71" t="s">
        <v>156</v>
      </c>
      <c r="C44" s="22" t="s">
        <v>43</v>
      </c>
      <c r="D44" s="71" t="s">
        <v>20</v>
      </c>
      <c r="E44" s="23" t="s">
        <v>153</v>
      </c>
      <c r="F44" s="81" t="s">
        <v>216</v>
      </c>
      <c r="G44" s="25"/>
      <c r="H44" s="24"/>
      <c r="I44" s="24"/>
      <c r="J44" s="25"/>
      <c r="K44" s="25"/>
      <c r="L44" s="29" t="s">
        <v>60</v>
      </c>
      <c r="M44" s="68" t="s">
        <v>61</v>
      </c>
      <c r="N44" s="25">
        <v>43434</v>
      </c>
      <c r="O44" s="25">
        <v>43437</v>
      </c>
      <c r="P44" s="13"/>
      <c r="Q44" s="13"/>
      <c r="R44" s="13"/>
      <c r="S44" s="27"/>
      <c r="T44" s="13">
        <v>0</v>
      </c>
      <c r="U44" s="61"/>
      <c r="V44" s="88" t="s">
        <v>155</v>
      </c>
    </row>
    <row r="45" spans="1:34" s="8" customFormat="1" ht="64.8" customHeight="1" x14ac:dyDescent="0.3">
      <c r="A45" s="11" t="s">
        <v>151</v>
      </c>
      <c r="B45" s="70" t="s">
        <v>154</v>
      </c>
      <c r="C45" s="22" t="s">
        <v>16</v>
      </c>
      <c r="D45" s="71" t="s">
        <v>20</v>
      </c>
      <c r="E45" s="23" t="s">
        <v>153</v>
      </c>
      <c r="F45" s="81" t="s">
        <v>216</v>
      </c>
      <c r="G45" s="25"/>
      <c r="H45" s="25"/>
      <c r="I45" s="25"/>
      <c r="J45" s="25"/>
      <c r="K45" s="25"/>
      <c r="L45" s="12" t="s">
        <v>118</v>
      </c>
      <c r="M45" s="68" t="s">
        <v>152</v>
      </c>
      <c r="N45" s="25">
        <v>43411</v>
      </c>
      <c r="O45" s="25">
        <v>43438</v>
      </c>
      <c r="P45" s="13"/>
      <c r="Q45" s="13"/>
      <c r="R45" s="13"/>
      <c r="S45" s="27"/>
      <c r="T45" s="13">
        <v>0</v>
      </c>
      <c r="U45" s="61"/>
      <c r="V45" s="61">
        <v>3</v>
      </c>
    </row>
    <row r="46" spans="1:34" s="10" customFormat="1" ht="129.6" x14ac:dyDescent="0.3">
      <c r="A46" s="31" t="s">
        <v>183</v>
      </c>
      <c r="B46" s="70" t="s">
        <v>184</v>
      </c>
      <c r="C46" s="31" t="s">
        <v>23</v>
      </c>
      <c r="D46" s="71" t="s">
        <v>17</v>
      </c>
      <c r="E46" s="23" t="s">
        <v>18</v>
      </c>
      <c r="F46" s="81" t="s">
        <v>216</v>
      </c>
      <c r="G46" s="24"/>
      <c r="H46" s="25"/>
      <c r="I46" s="25"/>
      <c r="J46" s="24"/>
      <c r="K46" s="24"/>
      <c r="L46" s="12" t="s">
        <v>185</v>
      </c>
      <c r="M46" s="68" t="s">
        <v>186</v>
      </c>
      <c r="N46" s="25">
        <v>43424</v>
      </c>
      <c r="O46" s="25">
        <v>43447</v>
      </c>
      <c r="P46" s="13"/>
      <c r="Q46" s="13"/>
      <c r="R46" s="13">
        <v>23635.16</v>
      </c>
      <c r="S46" s="27">
        <v>21</v>
      </c>
      <c r="T46" s="13">
        <f>R46+R46*S46/100</f>
        <v>28598.543600000001</v>
      </c>
      <c r="U46" s="61"/>
      <c r="V46" s="61">
        <v>12</v>
      </c>
    </row>
    <row r="47" spans="1:34" s="1" customFormat="1" ht="115.2" x14ac:dyDescent="0.3">
      <c r="A47" s="11" t="s">
        <v>183</v>
      </c>
      <c r="B47" s="72" t="s">
        <v>187</v>
      </c>
      <c r="C47" s="31" t="s">
        <v>23</v>
      </c>
      <c r="D47" s="71" t="s">
        <v>17</v>
      </c>
      <c r="E47" s="23" t="s">
        <v>18</v>
      </c>
      <c r="F47" s="81" t="s">
        <v>216</v>
      </c>
      <c r="G47" s="24"/>
      <c r="H47" s="25"/>
      <c r="I47" s="25"/>
      <c r="J47" s="24"/>
      <c r="K47" s="24"/>
      <c r="L47" s="26" t="s">
        <v>188</v>
      </c>
      <c r="M47" s="66" t="s">
        <v>189</v>
      </c>
      <c r="N47" s="25">
        <v>43424</v>
      </c>
      <c r="O47" s="25">
        <v>43447</v>
      </c>
      <c r="P47" s="13"/>
      <c r="Q47" s="13"/>
      <c r="R47" s="13">
        <v>17342.03</v>
      </c>
      <c r="S47" s="27">
        <v>21</v>
      </c>
      <c r="T47" s="13">
        <f>R47+R47*S47/100</f>
        <v>20983.856299999999</v>
      </c>
      <c r="U47" s="61"/>
      <c r="V47" s="61">
        <v>12</v>
      </c>
    </row>
    <row r="48" spans="1:34" s="1" customFormat="1" ht="39" customHeight="1" x14ac:dyDescent="0.3">
      <c r="A48" s="28" t="s">
        <v>164</v>
      </c>
      <c r="B48" s="71" t="s">
        <v>167</v>
      </c>
      <c r="C48" s="32" t="s">
        <v>23</v>
      </c>
      <c r="D48" s="71" t="s">
        <v>20</v>
      </c>
      <c r="E48" s="23" t="s">
        <v>18</v>
      </c>
      <c r="F48" s="81" t="s">
        <v>216</v>
      </c>
      <c r="G48" s="25"/>
      <c r="H48" s="24"/>
      <c r="I48" s="24"/>
      <c r="J48" s="25"/>
      <c r="K48" s="25"/>
      <c r="L48" s="12" t="s">
        <v>165</v>
      </c>
      <c r="M48" s="71" t="s">
        <v>166</v>
      </c>
      <c r="N48" s="25">
        <v>43410</v>
      </c>
      <c r="O48" s="25">
        <v>43448</v>
      </c>
      <c r="P48" s="13"/>
      <c r="Q48" s="13"/>
      <c r="R48" s="13">
        <v>11500</v>
      </c>
      <c r="S48" s="27">
        <v>21</v>
      </c>
      <c r="T48" s="13">
        <f>R48+R48*S48/100</f>
        <v>13915</v>
      </c>
      <c r="U48" s="61"/>
      <c r="V48" s="61">
        <v>12</v>
      </c>
    </row>
    <row r="49" spans="1:22" s="1" customFormat="1" ht="72" x14ac:dyDescent="0.3">
      <c r="A49" s="37" t="s">
        <v>177</v>
      </c>
      <c r="B49" s="73" t="s">
        <v>178</v>
      </c>
      <c r="C49" s="37" t="s">
        <v>23</v>
      </c>
      <c r="D49" s="78" t="s">
        <v>20</v>
      </c>
      <c r="E49" s="39" t="s">
        <v>18</v>
      </c>
      <c r="F49" s="82" t="s">
        <v>216</v>
      </c>
      <c r="G49" s="38"/>
      <c r="H49" s="38"/>
      <c r="I49" s="38"/>
      <c r="J49" s="40"/>
      <c r="K49" s="41"/>
      <c r="L49" s="41" t="s">
        <v>27</v>
      </c>
      <c r="M49" s="86" t="s">
        <v>28</v>
      </c>
      <c r="N49" s="40">
        <v>43434</v>
      </c>
      <c r="O49" s="40">
        <v>43452</v>
      </c>
      <c r="P49" s="42"/>
      <c r="Q49" s="38"/>
      <c r="R49" s="43">
        <v>16992</v>
      </c>
      <c r="S49" s="44">
        <v>21</v>
      </c>
      <c r="T49" s="42">
        <v>20560.32</v>
      </c>
      <c r="U49" s="62"/>
      <c r="V49" s="63">
        <v>12</v>
      </c>
    </row>
    <row r="50" spans="1:22" s="10" customFormat="1" ht="66" customHeight="1" x14ac:dyDescent="0.3">
      <c r="A50" s="46" t="s">
        <v>179</v>
      </c>
      <c r="B50" s="71" t="s">
        <v>237</v>
      </c>
      <c r="C50" s="32" t="s">
        <v>23</v>
      </c>
      <c r="D50" s="71" t="s">
        <v>20</v>
      </c>
      <c r="E50" s="23" t="s">
        <v>182</v>
      </c>
      <c r="F50" s="81" t="s">
        <v>216</v>
      </c>
      <c r="G50" s="24"/>
      <c r="H50" s="25"/>
      <c r="I50" s="25"/>
      <c r="J50" s="25"/>
      <c r="K50" s="25"/>
      <c r="L50" s="12" t="s">
        <v>180</v>
      </c>
      <c r="M50" s="66" t="s">
        <v>181</v>
      </c>
      <c r="N50" s="25">
        <v>43420</v>
      </c>
      <c r="O50" s="25">
        <v>43452</v>
      </c>
      <c r="P50" s="13"/>
      <c r="Q50" s="13"/>
      <c r="R50" s="13">
        <v>15463.55</v>
      </c>
      <c r="S50" s="27">
        <v>21</v>
      </c>
      <c r="T50" s="13">
        <f>R50+R50*S50/100</f>
        <v>18710.895499999999</v>
      </c>
      <c r="U50" s="61"/>
      <c r="V50" s="61"/>
    </row>
    <row r="51" spans="1:22" s="1" customFormat="1" ht="129.6" x14ac:dyDescent="0.3">
      <c r="A51" s="11" t="s">
        <v>117</v>
      </c>
      <c r="B51" s="70" t="s">
        <v>231</v>
      </c>
      <c r="C51" s="22" t="s">
        <v>23</v>
      </c>
      <c r="D51" s="71" t="s">
        <v>20</v>
      </c>
      <c r="E51" s="23" t="s">
        <v>52</v>
      </c>
      <c r="F51" s="81" t="s">
        <v>216</v>
      </c>
      <c r="G51" s="25"/>
      <c r="H51" s="25"/>
      <c r="I51" s="25"/>
      <c r="J51" s="25"/>
      <c r="K51" s="25"/>
      <c r="L51" s="12" t="s">
        <v>37</v>
      </c>
      <c r="M51" s="68" t="s">
        <v>192</v>
      </c>
      <c r="N51" s="25">
        <v>43424</v>
      </c>
      <c r="O51" s="25">
        <v>43452</v>
      </c>
      <c r="P51" s="13"/>
      <c r="Q51" s="13"/>
      <c r="R51" s="13">
        <v>21305.79</v>
      </c>
      <c r="S51" s="27">
        <v>21</v>
      </c>
      <c r="T51" s="13">
        <f>R51+R51*S51/100</f>
        <v>25780.0059</v>
      </c>
      <c r="U51" s="61"/>
      <c r="V51" s="61">
        <v>12</v>
      </c>
    </row>
    <row r="52" spans="1:22" ht="50.4" customHeight="1" x14ac:dyDescent="0.3">
      <c r="A52" s="47" t="s">
        <v>41</v>
      </c>
      <c r="B52" s="71" t="s">
        <v>176</v>
      </c>
      <c r="C52" s="32" t="s">
        <v>32</v>
      </c>
      <c r="D52" s="70" t="s">
        <v>17</v>
      </c>
      <c r="E52" s="48" t="s">
        <v>18</v>
      </c>
      <c r="F52" s="83" t="s">
        <v>216</v>
      </c>
      <c r="G52" s="24"/>
      <c r="H52" s="25"/>
      <c r="I52" s="25"/>
      <c r="J52" s="25"/>
      <c r="K52" s="24"/>
      <c r="L52" s="12" t="s">
        <v>33</v>
      </c>
      <c r="M52" s="71" t="s">
        <v>42</v>
      </c>
      <c r="N52" s="25">
        <v>43433</v>
      </c>
      <c r="O52" s="25">
        <v>43453</v>
      </c>
      <c r="P52" s="13"/>
      <c r="Q52" s="13"/>
      <c r="R52" s="13">
        <v>219896.25</v>
      </c>
      <c r="S52" s="27"/>
      <c r="T52" s="13">
        <f>R52+R52*S52/100</f>
        <v>219896.25</v>
      </c>
      <c r="U52" s="61"/>
      <c r="V52" s="61">
        <v>12</v>
      </c>
    </row>
    <row r="53" spans="1:22" ht="86.4" x14ac:dyDescent="0.3">
      <c r="A53" s="11" t="s">
        <v>169</v>
      </c>
      <c r="B53" s="71" t="s">
        <v>232</v>
      </c>
      <c r="C53" s="24" t="s">
        <v>23</v>
      </c>
      <c r="D53" s="71" t="s">
        <v>17</v>
      </c>
      <c r="E53" s="23" t="s">
        <v>18</v>
      </c>
      <c r="F53" s="81" t="s">
        <v>216</v>
      </c>
      <c r="G53" s="24"/>
      <c r="H53" s="24"/>
      <c r="I53" s="24"/>
      <c r="J53" s="24"/>
      <c r="K53" s="24"/>
      <c r="L53" s="29" t="s">
        <v>170</v>
      </c>
      <c r="M53" s="68" t="s">
        <v>171</v>
      </c>
      <c r="N53" s="25">
        <v>43454</v>
      </c>
      <c r="O53" s="25">
        <v>43454</v>
      </c>
      <c r="P53" s="13"/>
      <c r="Q53" s="13"/>
      <c r="R53" s="13">
        <v>791206.85</v>
      </c>
      <c r="S53" s="27">
        <v>21</v>
      </c>
      <c r="T53" s="13">
        <f>R53+R53*S53/100</f>
        <v>957360.28850000002</v>
      </c>
      <c r="U53" s="61"/>
      <c r="V53" s="61">
        <v>9</v>
      </c>
    </row>
    <row r="54" spans="1:22" ht="54" customHeight="1" x14ac:dyDescent="0.3">
      <c r="A54" s="28" t="s">
        <v>34</v>
      </c>
      <c r="B54" s="71" t="s">
        <v>168</v>
      </c>
      <c r="C54" s="22" t="s">
        <v>32</v>
      </c>
      <c r="D54" s="71" t="s">
        <v>17</v>
      </c>
      <c r="E54" s="23" t="s">
        <v>18</v>
      </c>
      <c r="F54" s="81" t="s">
        <v>216</v>
      </c>
      <c r="G54" s="38"/>
      <c r="H54" s="25"/>
      <c r="I54" s="25"/>
      <c r="J54" s="25"/>
      <c r="K54" s="25"/>
      <c r="L54" s="29" t="s">
        <v>35</v>
      </c>
      <c r="M54" s="68" t="s">
        <v>36</v>
      </c>
      <c r="N54" s="25">
        <v>43438</v>
      </c>
      <c r="O54" s="25">
        <v>43455</v>
      </c>
      <c r="P54" s="13"/>
      <c r="Q54" s="13"/>
      <c r="R54" s="13">
        <v>217853</v>
      </c>
      <c r="S54" s="27"/>
      <c r="T54" s="13">
        <f>R54+R54*S54/100</f>
        <v>217853</v>
      </c>
      <c r="U54" s="61"/>
      <c r="V54" s="61">
        <v>12</v>
      </c>
    </row>
    <row r="55" spans="1:22" ht="63.6" customHeight="1" x14ac:dyDescent="0.3">
      <c r="A55" s="37" t="s">
        <v>172</v>
      </c>
      <c r="B55" s="74" t="s">
        <v>190</v>
      </c>
      <c r="C55" s="37" t="s">
        <v>173</v>
      </c>
      <c r="D55" s="73" t="s">
        <v>44</v>
      </c>
      <c r="E55" s="39" t="s">
        <v>191</v>
      </c>
      <c r="F55" s="82" t="s">
        <v>216</v>
      </c>
      <c r="G55" s="38"/>
      <c r="H55" s="45"/>
      <c r="I55" s="45"/>
      <c r="J55" s="49"/>
      <c r="K55" s="38"/>
      <c r="L55" s="41" t="s">
        <v>174</v>
      </c>
      <c r="M55" s="74" t="s">
        <v>175</v>
      </c>
      <c r="N55" s="50">
        <v>43434</v>
      </c>
      <c r="O55" s="40">
        <v>43455</v>
      </c>
      <c r="P55" s="42"/>
      <c r="Q55" s="38"/>
      <c r="R55" s="43"/>
      <c r="S55" s="38"/>
      <c r="T55" s="42">
        <v>0</v>
      </c>
      <c r="U55" s="62"/>
      <c r="V55" s="63">
        <v>12</v>
      </c>
    </row>
    <row r="56" spans="1:22" ht="172.8" x14ac:dyDescent="0.3">
      <c r="A56" s="11" t="s">
        <v>202</v>
      </c>
      <c r="B56" s="71" t="s">
        <v>229</v>
      </c>
      <c r="C56" s="31" t="s">
        <v>16</v>
      </c>
      <c r="D56" s="71" t="s">
        <v>17</v>
      </c>
      <c r="E56" s="23"/>
      <c r="F56" s="81" t="s">
        <v>25</v>
      </c>
      <c r="G56" s="24"/>
      <c r="H56" s="24"/>
      <c r="I56" s="24"/>
      <c r="J56" s="24"/>
      <c r="K56" s="25">
        <v>43399</v>
      </c>
      <c r="L56" s="12" t="s">
        <v>204</v>
      </c>
      <c r="M56" s="68" t="s">
        <v>205</v>
      </c>
      <c r="N56" s="25">
        <v>43460</v>
      </c>
      <c r="O56" s="25">
        <v>43461</v>
      </c>
      <c r="P56" s="13">
        <v>15867.77</v>
      </c>
      <c r="Q56" s="13">
        <f>P56+P56*21/100</f>
        <v>19200.001700000001</v>
      </c>
      <c r="R56" s="13">
        <v>14224</v>
      </c>
      <c r="S56" s="27">
        <v>21</v>
      </c>
      <c r="T56" s="13">
        <f>R56+R56*S56/100</f>
        <v>17211.04</v>
      </c>
      <c r="U56" s="61">
        <v>3</v>
      </c>
      <c r="V56" s="61">
        <v>1</v>
      </c>
    </row>
    <row r="57" spans="1:22" ht="258.60000000000002" customHeight="1" x14ac:dyDescent="0.3">
      <c r="A57" s="11" t="s">
        <v>202</v>
      </c>
      <c r="B57" s="71" t="s">
        <v>203</v>
      </c>
      <c r="C57" s="31" t="s">
        <v>16</v>
      </c>
      <c r="D57" s="71" t="s">
        <v>17</v>
      </c>
      <c r="E57" s="23"/>
      <c r="F57" s="81" t="s">
        <v>25</v>
      </c>
      <c r="G57" s="24"/>
      <c r="H57" s="24"/>
      <c r="I57" s="24"/>
      <c r="J57" s="24"/>
      <c r="K57" s="25">
        <v>43399</v>
      </c>
      <c r="L57" s="12" t="s">
        <v>204</v>
      </c>
      <c r="M57" s="68" t="s">
        <v>205</v>
      </c>
      <c r="N57" s="25">
        <v>43460</v>
      </c>
      <c r="O57" s="25">
        <v>43461</v>
      </c>
      <c r="P57" s="13">
        <v>33719.01</v>
      </c>
      <c r="Q57" s="13">
        <f>P57+P57*21/100</f>
        <v>40800.002100000005</v>
      </c>
      <c r="R57" s="13">
        <v>30226</v>
      </c>
      <c r="S57" s="27">
        <v>21</v>
      </c>
      <c r="T57" s="13">
        <f>R57+R57*S57/100</f>
        <v>36573.46</v>
      </c>
      <c r="U57" s="61">
        <v>3</v>
      </c>
      <c r="V57" s="61">
        <v>1</v>
      </c>
    </row>
    <row r="58" spans="1:22" ht="72" x14ac:dyDescent="0.3">
      <c r="A58" s="11" t="s">
        <v>208</v>
      </c>
      <c r="B58" s="71" t="s">
        <v>209</v>
      </c>
      <c r="C58" s="31" t="s">
        <v>23</v>
      </c>
      <c r="D58" s="71" t="s">
        <v>17</v>
      </c>
      <c r="E58" s="23"/>
      <c r="F58" s="81" t="s">
        <v>221</v>
      </c>
      <c r="G58" s="24"/>
      <c r="H58" s="24"/>
      <c r="I58" s="25">
        <v>43323</v>
      </c>
      <c r="J58" s="24"/>
      <c r="K58" s="25">
        <v>43325</v>
      </c>
      <c r="L58" s="12" t="s">
        <v>46</v>
      </c>
      <c r="M58" s="68" t="s">
        <v>47</v>
      </c>
      <c r="N58" s="25">
        <v>43420</v>
      </c>
      <c r="O58" s="25">
        <v>43462</v>
      </c>
      <c r="P58" s="13">
        <v>340102</v>
      </c>
      <c r="Q58" s="13">
        <f>P58+P58*21/100</f>
        <v>411523.42</v>
      </c>
      <c r="R58" s="13">
        <v>320268.79999999999</v>
      </c>
      <c r="S58" s="27">
        <v>21</v>
      </c>
      <c r="T58" s="13">
        <f>R58+R58*S58/100</f>
        <v>387525.24800000002</v>
      </c>
      <c r="U58" s="61">
        <v>3</v>
      </c>
      <c r="V58" s="61">
        <v>24</v>
      </c>
    </row>
    <row r="59" spans="1:22" ht="86.4" x14ac:dyDescent="0.3">
      <c r="A59" s="11" t="s">
        <v>208</v>
      </c>
      <c r="B59" s="71" t="s">
        <v>211</v>
      </c>
      <c r="C59" s="31" t="s">
        <v>23</v>
      </c>
      <c r="D59" s="71" t="s">
        <v>17</v>
      </c>
      <c r="E59" s="23"/>
      <c r="F59" s="81" t="s">
        <v>221</v>
      </c>
      <c r="G59" s="24"/>
      <c r="H59" s="24"/>
      <c r="I59" s="25">
        <v>43323</v>
      </c>
      <c r="J59" s="24"/>
      <c r="K59" s="25">
        <v>43325</v>
      </c>
      <c r="L59" s="12" t="s">
        <v>46</v>
      </c>
      <c r="M59" s="68" t="s">
        <v>47</v>
      </c>
      <c r="N59" s="25">
        <v>43420</v>
      </c>
      <c r="O59" s="25">
        <v>43462</v>
      </c>
      <c r="P59" s="13">
        <v>621435.85</v>
      </c>
      <c r="Q59" s="13">
        <f>P59+P59*21/100</f>
        <v>751937.37849999999</v>
      </c>
      <c r="R59" s="13">
        <v>568932.98</v>
      </c>
      <c r="S59" s="27">
        <v>21</v>
      </c>
      <c r="T59" s="13">
        <f>R59+R59*S59/100</f>
        <v>688408.90579999995</v>
      </c>
      <c r="U59" s="61">
        <v>2</v>
      </c>
      <c r="V59" s="61">
        <v>24</v>
      </c>
    </row>
    <row r="60" spans="1:22" ht="86.4" x14ac:dyDescent="0.3">
      <c r="A60" s="11" t="s">
        <v>208</v>
      </c>
      <c r="B60" s="71" t="s">
        <v>210</v>
      </c>
      <c r="C60" s="31" t="s">
        <v>23</v>
      </c>
      <c r="D60" s="71" t="s">
        <v>17</v>
      </c>
      <c r="E60" s="23"/>
      <c r="F60" s="81" t="s">
        <v>221</v>
      </c>
      <c r="G60" s="24"/>
      <c r="H60" s="24"/>
      <c r="I60" s="25">
        <v>43323</v>
      </c>
      <c r="J60" s="24"/>
      <c r="K60" s="25">
        <v>43325</v>
      </c>
      <c r="L60" s="12"/>
      <c r="M60" s="85" t="s">
        <v>212</v>
      </c>
      <c r="N60" s="24"/>
      <c r="O60" s="24"/>
      <c r="P60" s="13">
        <v>284410</v>
      </c>
      <c r="Q60" s="13">
        <f>P60+P60*21/100</f>
        <v>344136.1</v>
      </c>
      <c r="R60" s="13"/>
      <c r="S60" s="27"/>
      <c r="T60" s="13">
        <f>R60+R60*S60/100</f>
        <v>0</v>
      </c>
      <c r="U60" s="61"/>
      <c r="V60" s="61"/>
    </row>
    <row r="61" spans="1:22" ht="166.2" customHeight="1" x14ac:dyDescent="0.3">
      <c r="A61" s="28" t="s">
        <v>233</v>
      </c>
      <c r="B61" s="71" t="s">
        <v>234</v>
      </c>
      <c r="C61" s="24"/>
      <c r="D61" s="90" t="s">
        <v>17</v>
      </c>
      <c r="E61" s="23"/>
      <c r="F61" s="81" t="s">
        <v>216</v>
      </c>
      <c r="G61" s="24"/>
      <c r="H61" s="24"/>
      <c r="I61" s="24"/>
      <c r="J61" s="24"/>
      <c r="K61" s="24"/>
      <c r="L61" s="12" t="s">
        <v>35</v>
      </c>
      <c r="M61" s="68" t="s">
        <v>36</v>
      </c>
      <c r="N61" s="24"/>
      <c r="O61" s="24"/>
      <c r="P61" s="13"/>
      <c r="Q61" s="13">
        <v>0</v>
      </c>
      <c r="R61" s="13"/>
      <c r="S61" s="27"/>
      <c r="T61" s="13">
        <v>208411.18</v>
      </c>
      <c r="U61" s="61"/>
      <c r="V61" s="61">
        <v>12</v>
      </c>
    </row>
    <row r="62" spans="1:22" ht="17.399999999999999" x14ac:dyDescent="0.45">
      <c r="A62" s="91" t="s">
        <v>214</v>
      </c>
      <c r="B62" s="92"/>
      <c r="C62" s="24"/>
      <c r="D62" s="70"/>
      <c r="E62" s="23"/>
      <c r="F62" s="81"/>
      <c r="G62" s="24"/>
      <c r="H62" s="24"/>
      <c r="I62" s="24"/>
      <c r="J62" s="24"/>
      <c r="K62" s="24"/>
      <c r="L62" s="12"/>
      <c r="M62" s="70"/>
      <c r="N62" s="24"/>
      <c r="O62" s="24"/>
      <c r="P62" s="13"/>
      <c r="Q62" s="13"/>
      <c r="R62" s="13"/>
      <c r="S62" s="27"/>
      <c r="T62" s="13"/>
      <c r="U62" s="61"/>
      <c r="V62" s="61"/>
    </row>
    <row r="63" spans="1:22" s="10" customFormat="1" ht="43.2" x14ac:dyDescent="0.3">
      <c r="A63" s="37" t="s">
        <v>147</v>
      </c>
      <c r="B63" s="74" t="s">
        <v>148</v>
      </c>
      <c r="C63" s="38" t="s">
        <v>45</v>
      </c>
      <c r="D63" s="79" t="s">
        <v>20</v>
      </c>
      <c r="E63" s="39" t="s">
        <v>40</v>
      </c>
      <c r="F63" s="82" t="s">
        <v>216</v>
      </c>
      <c r="G63" s="38"/>
      <c r="H63" s="38"/>
      <c r="I63" s="38"/>
      <c r="J63" s="38"/>
      <c r="K63" s="38"/>
      <c r="L63" s="41" t="s">
        <v>149</v>
      </c>
      <c r="M63" s="74" t="s">
        <v>150</v>
      </c>
      <c r="N63" s="40">
        <v>43410</v>
      </c>
      <c r="O63" s="40">
        <v>43430</v>
      </c>
      <c r="P63" s="42"/>
      <c r="Q63" s="89">
        <v>0</v>
      </c>
      <c r="R63" s="42">
        <v>38400</v>
      </c>
      <c r="S63" s="44"/>
      <c r="T63" s="42">
        <f>R63+R63*S63/100</f>
        <v>38400</v>
      </c>
      <c r="U63" s="64"/>
      <c r="V63" s="64">
        <v>24</v>
      </c>
    </row>
    <row r="64" spans="1:22" x14ac:dyDescent="0.3">
      <c r="Q64" s="3"/>
      <c r="T64" s="3"/>
    </row>
    <row r="65" spans="17:20" x14ac:dyDescent="0.3">
      <c r="Q65" s="3"/>
      <c r="T65" s="3"/>
    </row>
    <row r="66" spans="17:20" x14ac:dyDescent="0.3">
      <c r="Q66" s="3"/>
      <c r="T66" s="3"/>
    </row>
    <row r="67" spans="17:20" x14ac:dyDescent="0.3">
      <c r="Q67" s="3"/>
      <c r="T67" s="3"/>
    </row>
    <row r="68" spans="17:20" x14ac:dyDescent="0.3">
      <c r="Q68" s="3"/>
      <c r="T68" s="3"/>
    </row>
    <row r="69" spans="17:20" x14ac:dyDescent="0.3">
      <c r="Q69" s="3"/>
      <c r="T69" s="3"/>
    </row>
    <row r="70" spans="17:20" x14ac:dyDescent="0.3">
      <c r="Q70" s="3"/>
      <c r="T70" s="3"/>
    </row>
  </sheetData>
  <sortState ref="A1:AL69">
    <sortCondition ref="O1:O69"/>
  </sortState>
  <mergeCells count="3">
    <mergeCell ref="A62:B62"/>
    <mergeCell ref="A3:B3"/>
    <mergeCell ref="A1:V1"/>
  </mergeCells>
  <dataValidations disablePrompts="1" count="4">
    <dataValidation allowBlank="1" showInputMessage="1" showErrorMessage="1" prompt="El asignado en su tramitación por el órgano de contratación" sqref="A12:A16 A37 A42 A50"/>
    <dataValidation operator="equal" allowBlank="1" error="El NIF debe tener una longitud de 9 caracteres y tiene que ir sin guiones ni barras" prompt="El NIF debe tener una longitud de 9 caracteres y tiene que ir sin guiones ni barras" sqref="L8 L12:L16 L37 L42 L50"/>
    <dataValidation type="list" allowBlank="1" showInputMessage="1" showErrorMessage="1" sqref="C50 C42">
      <formula1>#REF!</formula1>
    </dataValidation>
    <dataValidation type="date" operator="equal" allowBlank="1" showInputMessage="1" showErrorMessage="1" errorTitle="Los años no coinciden" error="El año de la fecha de formalización adjudicación debe coincidir con el ejercicio" prompt="El año de la fecha de formalización adjudicación debe coincidir con el ejercicio" sqref="N50">
      <formula1>#REF!</formula1>
    </dataValidation>
  </dataValidations>
  <printOptions horizontalCentered="1"/>
  <pageMargins left="0.70866141732283472" right="0.70866141732283472" top="1.1023622047244095" bottom="0.74803149606299213" header="0.31496062992125984" footer="0.31496062992125984"/>
  <pageSetup paperSize="9" scale="80" orientation="landscape" r:id="rId1"/>
  <headerFooter>
    <oddHeader>&amp;L&amp;G
            &amp;"-,Negrita"Área de Economía y Presupuestos</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4" sqref="E4:E6"/>
    </sheetView>
  </sheetViews>
  <sheetFormatPr baseColWidth="10" defaultRowHeight="14.4" x14ac:dyDescent="0.3"/>
  <cols>
    <col min="1" max="1" width="16" customWidth="1"/>
  </cols>
  <sheetData>
    <row r="1" spans="1:5" x14ac:dyDescent="0.25">
      <c r="A1" s="3"/>
      <c r="B1" s="3"/>
    </row>
    <row r="2" spans="1:5" x14ac:dyDescent="0.25">
      <c r="A2" s="3"/>
      <c r="B2" s="3"/>
    </row>
    <row r="3" spans="1:5" x14ac:dyDescent="0.25">
      <c r="A3" s="3"/>
      <c r="B3" s="3"/>
    </row>
    <row r="4" spans="1:5" x14ac:dyDescent="0.25">
      <c r="A4" s="3"/>
      <c r="B4" s="3"/>
      <c r="E4" s="2"/>
    </row>
    <row r="5" spans="1:5" x14ac:dyDescent="0.25">
      <c r="A5" s="3"/>
      <c r="B5" s="3"/>
      <c r="E5" s="2"/>
    </row>
    <row r="6" spans="1:5" x14ac:dyDescent="0.3">
      <c r="A6" s="3"/>
      <c r="B6" s="3"/>
      <c r="E6" s="3"/>
    </row>
    <row r="7" spans="1:5" x14ac:dyDescent="0.3">
      <c r="A7" s="3"/>
      <c r="B7" s="3"/>
    </row>
    <row r="8" spans="1:5" x14ac:dyDescent="0.3">
      <c r="A8" s="3"/>
      <c r="B8" s="3"/>
    </row>
    <row r="9" spans="1:5" x14ac:dyDescent="0.3">
      <c r="A9" s="3"/>
      <c r="B9" s="3"/>
      <c r="D9" s="3"/>
    </row>
    <row r="10" spans="1:5" x14ac:dyDescent="0.3">
      <c r="A10" s="3"/>
      <c r="B10" s="3"/>
      <c r="D10" s="3"/>
    </row>
    <row r="11" spans="1:5" x14ac:dyDescent="0.3">
      <c r="A11" s="3"/>
      <c r="B11" s="3"/>
      <c r="D11" s="3"/>
    </row>
    <row r="12" spans="1:5" x14ac:dyDescent="0.3">
      <c r="A12"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C.formalizados 4tr2018</vt:lpstr>
      <vt:lpstr>Hoja3</vt:lpstr>
      <vt:lpstr>'C.formalizados 4tr2018'!Área_de_impresión</vt:lpstr>
      <vt:lpstr>'C.formalizados 4tr2018'!Títulos_a_imprimir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Sánchez Navarro, María José</dc:creator>
  <cp:lastModifiedBy>López Díaz, Dolores</cp:lastModifiedBy>
  <cp:lastPrinted>2019-02-01T08:19:31Z</cp:lastPrinted>
  <dcterms:created xsi:type="dcterms:W3CDTF">2018-01-19T08:38:35Z</dcterms:created>
  <dcterms:modified xsi:type="dcterms:W3CDTF">2019-02-01T08:19:38Z</dcterms:modified>
</cp:coreProperties>
</file>