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4" windowWidth="23256" windowHeight="11316"/>
  </bookViews>
  <sheets>
    <sheet name="ACUERDOS MARCO 2018" sheetId="2" r:id="rId1"/>
    <sheet name="Hoja3" sheetId="3" r:id="rId2"/>
  </sheets>
  <definedNames>
    <definedName name="_xlnm.Print_Titles" localSheetId="0">'ACUERDOS MARCO 2018'!$2:$2</definedName>
  </definedNames>
  <calcPr calcId="145621"/>
</workbook>
</file>

<file path=xl/calcChain.xml><?xml version="1.0" encoding="utf-8"?>
<calcChain xmlns="http://schemas.openxmlformats.org/spreadsheetml/2006/main">
  <c r="P3" i="2" l="1"/>
  <c r="S3" i="2"/>
  <c r="P13" i="2" l="1"/>
  <c r="P18" i="2"/>
  <c r="P15" i="2" l="1"/>
  <c r="S5" i="2"/>
  <c r="P5" i="2"/>
  <c r="S4" i="2"/>
  <c r="P4" i="2"/>
  <c r="S6" i="2"/>
  <c r="P6" i="2"/>
  <c r="S8" i="2" l="1"/>
  <c r="S10" i="2"/>
  <c r="P7" i="2"/>
  <c r="P8" i="2"/>
  <c r="P10" i="2"/>
  <c r="S7" i="2"/>
</calcChain>
</file>

<file path=xl/sharedStrings.xml><?xml version="1.0" encoding="utf-8"?>
<sst xmlns="http://schemas.openxmlformats.org/spreadsheetml/2006/main" count="141" uniqueCount="75">
  <si>
    <t>Nº EXPTE</t>
  </si>
  <si>
    <t>NOMBRE</t>
  </si>
  <si>
    <t>TIPO</t>
  </si>
  <si>
    <t>PROCEDIMIENTO</t>
  </si>
  <si>
    <t xml:space="preserve"> BOP</t>
  </si>
  <si>
    <t>BOE</t>
  </si>
  <si>
    <t xml:space="preserve"> DOUE</t>
  </si>
  <si>
    <t xml:space="preserve"> PERFIL CONTRATANTE</t>
  </si>
  <si>
    <t>CIF</t>
  </si>
  <si>
    <t>F ADJUD</t>
  </si>
  <si>
    <t>NETO LIC.</t>
  </si>
  <si>
    <t>NETO ADJ</t>
  </si>
  <si>
    <t>% IVA</t>
  </si>
  <si>
    <t>Suministro</t>
  </si>
  <si>
    <t>Abierto único criterio</t>
  </si>
  <si>
    <t>PCSP</t>
  </si>
  <si>
    <t>B93122430</t>
  </si>
  <si>
    <t>A93400646</t>
  </si>
  <si>
    <t>B93288165</t>
  </si>
  <si>
    <t>DESIERTO</t>
  </si>
  <si>
    <t>Obras</t>
  </si>
  <si>
    <t>A14041362</t>
  </si>
  <si>
    <t>Iluminaciones Ximénez, S.A.</t>
  </si>
  <si>
    <t>B29350394</t>
  </si>
  <si>
    <t>29/18</t>
  </si>
  <si>
    <t>Acuerdo marco para contratar el suministro en régimen de alquiler de la decoración luminosa para los Distritos de la ciudad. Lote 1: Distrito Centro</t>
  </si>
  <si>
    <t xml:space="preserve">Acuerdo marco para contratar el suministro en régimen de alquiler de la decoración luminosa para los Distritos de la ciudad. Lote 2: Distrito Ciudad Jardín </t>
  </si>
  <si>
    <t xml:space="preserve">Acuerdo marco para contratar el suministro en régimen de alquiler de la decoración luminosa para los Distritos de la ciudad. Lote 3: Distrito Palma-Palmilla </t>
  </si>
  <si>
    <t xml:space="preserve">Acuerdo marco para contratar el suministro en régimen de alquiler de la decoración luminosa para los Distritos de la ciudad. Lote 4: Distrito Churriana </t>
  </si>
  <si>
    <t xml:space="preserve">Acuerdo marco para contratar el suministro en régimen de alquiler de la decoración luminosa para los Distritos de la ciudad. Lote 5 Distrito Campanillas </t>
  </si>
  <si>
    <t>B23411317</t>
  </si>
  <si>
    <t>Iluminaciones Jesús Nazareno, S.L.</t>
  </si>
  <si>
    <t>Obratec Ingeniería, S.L.</t>
  </si>
  <si>
    <t>B92458934</t>
  </si>
  <si>
    <t>Greensur Proyectos y Obras, S.L.</t>
  </si>
  <si>
    <t>Polaria Proyectos y Obras, S.A.</t>
  </si>
  <si>
    <t>B93120863</t>
  </si>
  <si>
    <t>Señal Park, S.L.</t>
  </si>
  <si>
    <t>158/17</t>
  </si>
  <si>
    <t>A58178161</t>
  </si>
  <si>
    <t>Juegos Kompan, S.A.</t>
  </si>
  <si>
    <t>Acuerdo marco para el suministro e instalación de juegos infantiles para las playas de Málaga. Lote A: Juego infantil enfocado al uso de arena y agua para edades comprendidas aproximadamente entre 2-5 años</t>
  </si>
  <si>
    <t>27/18</t>
  </si>
  <si>
    <t>Acuerdo marco para la contratación de las obras de mantenimiento general de acerado, asfaltado, colegios, edificios y zonas verdes en los Distritos Municipales. Lote 1: Distrito Centro</t>
  </si>
  <si>
    <t>Acuerdo marco para la contratación de las obras de mantenimiento general de acerado, asfaltado, colegios, edificios y zonas verdes en los Distritos Municipales. Lote 3: Distrito Ciudad Jardín</t>
  </si>
  <si>
    <t>Acuerdo marco para la contratación de las obras de mantenimiento general de acerado, asfaltado, colegios, edificios y zonas verdes en los Distritos Municipales. Lote 6: Distrito Cruz de Humilladero</t>
  </si>
  <si>
    <t>Acuerdo marco para la contratación de las obras de mantenimiento general de acerado, asfaltado, colegios, edificios y zonas verdes en los Distritos Municipales. Lote 7: Distrito Carretera de Cádiz</t>
  </si>
  <si>
    <t>Acuerdo marco para la contratación de las obras de mantenimiento general de acerado, asfaltado, colegios, edificios y zonas verdes en los Distritos Municipales. Lote 8: Distrito Churriana</t>
  </si>
  <si>
    <t>Acuerdo marco para la contratación de las obras de mantenimiento general de acerado, asfaltado, colegios, edificios y zonas verdes en los Distritos Municipales. Lote 9: Distrito Campanillas</t>
  </si>
  <si>
    <t>Acuerdo marco para la contratación de las obras de mantenimiento general de acerado, asfaltado, colegios, edificios y zonas verdes en los Distritos Municipales. Lote 10: Distrito Puerto de la Torre</t>
  </si>
  <si>
    <t>Acuerdo marco para la contratación de las obras de mantenimiento general de acerado, asfaltado, colegios, edificios y zonas verdes en los Distritos Municipales. Lote 11: Distrito Teatinos Universidad</t>
  </si>
  <si>
    <t>Construcciones Sánchez Domínguez, S.A.</t>
  </si>
  <si>
    <t>A29029428</t>
  </si>
  <si>
    <t>A29261260</t>
  </si>
  <si>
    <t>Conservación, Asfalto y Construcción, S.A.</t>
  </si>
  <si>
    <t>Franisa Edificaciones y Movimientos de Tierra, S.L.</t>
  </si>
  <si>
    <t>Sacrog 85, S.L.</t>
  </si>
  <si>
    <t>A28861771</t>
  </si>
  <si>
    <t>Sardalla Española, S.A.</t>
  </si>
  <si>
    <t>DURACIÓN (meses)</t>
  </si>
  <si>
    <t>NÚMERO DE LICITADORES</t>
  </si>
  <si>
    <t>TOTAL ADJUDICACIÓN</t>
  </si>
  <si>
    <t xml:space="preserve">TOTAL LICITACIÓN </t>
  </si>
  <si>
    <t>FECHA FORMALIZACIÓN</t>
  </si>
  <si>
    <t>ADJUDICATARIO</t>
  </si>
  <si>
    <t>PUBLICACIONES</t>
  </si>
  <si>
    <t>BOE,DOUE,Perfil del Contratante y PCSP</t>
  </si>
  <si>
    <t>ACUERDOS MARCOS DEL AYUNTAMIENTO DE MÁLAGA EN EL TERCER TRIMESTRE 2018</t>
  </si>
  <si>
    <t>Acuerdo marco para el suministro e instalación de juegos infantiles para las playas de Málaga. Lote D: Multijuego con apariencia diáfana para edades comprendidas aproximadamente entre 4-14 años.</t>
  </si>
  <si>
    <t>012/18</t>
  </si>
  <si>
    <t>Acuerdo Marco para contratación del suministro de flor cortada y confección de adornos para eventos</t>
  </si>
  <si>
    <t>Catalina Vázquez Gómez</t>
  </si>
  <si>
    <t>BOP, Perfil del Contratante y PCSP</t>
  </si>
  <si>
    <t>Acuerdo marco para el suministro e instalación de juegos infantiles para las playas de Málaga. Lote C: Juego con forma de anillo giratorio horizontal para edades comprendidas aproximadamente entre 6-15 años</t>
  </si>
  <si>
    <t>Acuerdo marco para el suministro e instalación de juegos infantiles para las playas de Málaga. Lote B: columpio para una plaza para edades comprendidas aproximadamente entre 2-15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</si>
</sst>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0" fontId="0" fillId="0" borderId="0" xfId="0" applyFont="1" applyAlignment="1">
      <alignment wrapText="1" shrinkToFit="1"/>
    </xf>
    <xf numFmtId="14" fontId="0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0" fontId="0" fillId="0" borderId="0" xfId="0" applyFont="1"/>
    <xf numFmtId="16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14" fontId="2" fillId="2" borderId="1" xfId="0" applyNumberFormat="1" applyFont="1" applyFill="1" applyBorder="1" applyAlignment="1">
      <alignment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vertical="center" wrapText="1" shrinkToFi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vertical="center" wrapText="1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ont="1" applyFill="1" applyBorder="1" applyAlignment="1">
      <alignment wrapText="1"/>
    </xf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abSelected="1" view="pageLayout" topLeftCell="A19" zoomScaleNormal="120" workbookViewId="0">
      <selection activeCell="B7" sqref="B7"/>
    </sheetView>
  </sheetViews>
  <sheetFormatPr baseColWidth="10" defaultRowHeight="14.4" x14ac:dyDescent="0.3"/>
  <cols>
    <col min="1" max="1" width="9.21875" style="6" customWidth="1"/>
    <col min="2" max="2" width="39.44140625" style="10" customWidth="1"/>
    <col min="3" max="3" width="0" style="6" hidden="1" customWidth="1"/>
    <col min="4" max="4" width="13.77734375" style="10" customWidth="1"/>
    <col min="5" max="5" width="13.44140625" style="10" customWidth="1"/>
    <col min="6" max="8" width="11.5546875" style="3" hidden="1" customWidth="1"/>
    <col min="9" max="9" width="15.33203125" style="3" hidden="1" customWidth="1"/>
    <col min="10" max="10" width="11.5546875" style="3" hidden="1" customWidth="1"/>
    <col min="11" max="11" width="11.5546875" style="9"/>
    <col min="12" max="12" width="21.88671875" style="10" customWidth="1"/>
    <col min="13" max="14" width="11.5546875" style="3" hidden="1" customWidth="1"/>
    <col min="15" max="15" width="11.5546875" style="4" hidden="1" customWidth="1"/>
    <col min="16" max="16" width="14.6640625" style="4" customWidth="1"/>
    <col min="17" max="17" width="12.33203125" style="4" hidden="1" customWidth="1"/>
    <col min="18" max="18" width="0" style="5" hidden="1" customWidth="1"/>
    <col min="19" max="19" width="14.88671875" style="7" customWidth="1"/>
    <col min="20" max="20" width="10.109375" style="8" customWidth="1"/>
    <col min="21" max="21" width="12.21875" style="8" customWidth="1"/>
    <col min="22" max="16384" width="11.5546875" style="6"/>
  </cols>
  <sheetData>
    <row r="1" spans="1:23" s="11" customFormat="1" ht="48" customHeight="1" x14ac:dyDescent="0.3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3" ht="36" customHeight="1" x14ac:dyDescent="0.3">
      <c r="A2" s="12" t="s">
        <v>0</v>
      </c>
      <c r="B2" s="13" t="s">
        <v>1</v>
      </c>
      <c r="C2" s="14" t="s">
        <v>2</v>
      </c>
      <c r="D2" s="15" t="s">
        <v>3</v>
      </c>
      <c r="E2" s="15" t="s">
        <v>65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15</v>
      </c>
      <c r="K2" s="13" t="s">
        <v>8</v>
      </c>
      <c r="L2" s="13" t="s">
        <v>64</v>
      </c>
      <c r="M2" s="16" t="s">
        <v>9</v>
      </c>
      <c r="N2" s="17" t="s">
        <v>63</v>
      </c>
      <c r="O2" s="18" t="s">
        <v>10</v>
      </c>
      <c r="P2" s="19" t="s">
        <v>62</v>
      </c>
      <c r="Q2" s="18" t="s">
        <v>11</v>
      </c>
      <c r="R2" s="20" t="s">
        <v>12</v>
      </c>
      <c r="S2" s="19" t="s">
        <v>61</v>
      </c>
      <c r="T2" s="21" t="s">
        <v>59</v>
      </c>
      <c r="U2" s="21" t="s">
        <v>60</v>
      </c>
      <c r="V2" s="2"/>
      <c r="W2" s="2"/>
    </row>
    <row r="3" spans="1:23" s="2" customFormat="1" ht="88.8" customHeight="1" x14ac:dyDescent="0.3">
      <c r="A3" s="22" t="s">
        <v>38</v>
      </c>
      <c r="B3" s="23" t="s">
        <v>41</v>
      </c>
      <c r="C3" s="24" t="s">
        <v>13</v>
      </c>
      <c r="D3" s="23" t="s">
        <v>14</v>
      </c>
      <c r="E3" s="42" t="s">
        <v>66</v>
      </c>
      <c r="F3" s="24"/>
      <c r="G3" s="26">
        <v>42980</v>
      </c>
      <c r="H3" s="26">
        <v>42977</v>
      </c>
      <c r="I3" s="26">
        <v>42977</v>
      </c>
      <c r="J3" s="26">
        <v>42977</v>
      </c>
      <c r="K3" s="27" t="s">
        <v>39</v>
      </c>
      <c r="L3" s="28" t="s">
        <v>40</v>
      </c>
      <c r="M3" s="26">
        <v>43262</v>
      </c>
      <c r="N3" s="26">
        <v>43293</v>
      </c>
      <c r="O3" s="29">
        <v>64000</v>
      </c>
      <c r="P3" s="29">
        <f t="shared" ref="P3:P8" si="0">O3+O3*21/100</f>
        <v>77440</v>
      </c>
      <c r="Q3" s="29">
        <v>64000</v>
      </c>
      <c r="R3" s="30">
        <v>21</v>
      </c>
      <c r="S3" s="29">
        <f t="shared" ref="S3:S8" si="1">Q3+Q3*R3/100</f>
        <v>77440</v>
      </c>
      <c r="T3" s="31">
        <v>12</v>
      </c>
      <c r="U3" s="31">
        <v>5</v>
      </c>
      <c r="V3"/>
      <c r="W3"/>
    </row>
    <row r="4" spans="1:23" ht="88.2" customHeight="1" x14ac:dyDescent="0.3">
      <c r="A4" s="22" t="s">
        <v>38</v>
      </c>
      <c r="B4" s="32" t="s">
        <v>73</v>
      </c>
      <c r="C4" s="24" t="s">
        <v>13</v>
      </c>
      <c r="D4" s="23" t="s">
        <v>14</v>
      </c>
      <c r="E4" s="42" t="s">
        <v>66</v>
      </c>
      <c r="F4" s="24"/>
      <c r="G4" s="26">
        <v>42980</v>
      </c>
      <c r="H4" s="26">
        <v>42977</v>
      </c>
      <c r="I4" s="26">
        <v>42977</v>
      </c>
      <c r="J4" s="26">
        <v>42977</v>
      </c>
      <c r="K4" s="27" t="s">
        <v>39</v>
      </c>
      <c r="L4" s="28" t="s">
        <v>40</v>
      </c>
      <c r="M4" s="26">
        <v>43262</v>
      </c>
      <c r="N4" s="26">
        <v>43293</v>
      </c>
      <c r="O4" s="29">
        <v>52000</v>
      </c>
      <c r="P4" s="29">
        <f t="shared" si="0"/>
        <v>62920</v>
      </c>
      <c r="Q4" s="29">
        <v>52000</v>
      </c>
      <c r="R4" s="30">
        <v>21</v>
      </c>
      <c r="S4" s="29">
        <f t="shared" si="1"/>
        <v>62920</v>
      </c>
      <c r="T4" s="31">
        <v>12</v>
      </c>
      <c r="U4" s="31">
        <v>5</v>
      </c>
      <c r="V4"/>
      <c r="W4"/>
    </row>
    <row r="5" spans="1:23" ht="76.8" customHeight="1" x14ac:dyDescent="0.3">
      <c r="A5" s="22" t="s">
        <v>38</v>
      </c>
      <c r="B5" s="32" t="s">
        <v>68</v>
      </c>
      <c r="C5" s="24" t="s">
        <v>13</v>
      </c>
      <c r="D5" s="23" t="s">
        <v>14</v>
      </c>
      <c r="E5" s="42" t="s">
        <v>66</v>
      </c>
      <c r="F5" s="24"/>
      <c r="G5" s="26">
        <v>42980</v>
      </c>
      <c r="H5" s="26">
        <v>42977</v>
      </c>
      <c r="I5" s="26">
        <v>42977</v>
      </c>
      <c r="J5" s="26">
        <v>42977</v>
      </c>
      <c r="K5" s="27" t="s">
        <v>39</v>
      </c>
      <c r="L5" s="28" t="s">
        <v>40</v>
      </c>
      <c r="M5" s="26">
        <v>43262</v>
      </c>
      <c r="N5" s="26">
        <v>43293</v>
      </c>
      <c r="O5" s="29">
        <v>82500</v>
      </c>
      <c r="P5" s="29">
        <f t="shared" si="0"/>
        <v>99825</v>
      </c>
      <c r="Q5" s="29">
        <v>82500</v>
      </c>
      <c r="R5" s="30">
        <v>21</v>
      </c>
      <c r="S5" s="29">
        <f t="shared" si="1"/>
        <v>99825</v>
      </c>
      <c r="T5" s="31">
        <v>12</v>
      </c>
      <c r="U5" s="31">
        <v>10</v>
      </c>
      <c r="V5"/>
      <c r="W5"/>
    </row>
    <row r="6" spans="1:23" ht="72" x14ac:dyDescent="0.3">
      <c r="A6" s="22" t="s">
        <v>38</v>
      </c>
      <c r="B6" s="32" t="s">
        <v>74</v>
      </c>
      <c r="C6" s="24" t="s">
        <v>13</v>
      </c>
      <c r="D6" s="23" t="s">
        <v>14</v>
      </c>
      <c r="E6" s="42" t="s">
        <v>66</v>
      </c>
      <c r="F6" s="24"/>
      <c r="G6" s="26">
        <v>42980</v>
      </c>
      <c r="H6" s="26">
        <v>42977</v>
      </c>
      <c r="I6" s="26">
        <v>42977</v>
      </c>
      <c r="J6" s="26">
        <v>42977</v>
      </c>
      <c r="K6" s="27" t="s">
        <v>36</v>
      </c>
      <c r="L6" s="28" t="s">
        <v>37</v>
      </c>
      <c r="M6" s="26">
        <v>43262</v>
      </c>
      <c r="N6" s="26">
        <v>43297</v>
      </c>
      <c r="O6" s="29">
        <v>32000</v>
      </c>
      <c r="P6" s="29">
        <f t="shared" si="0"/>
        <v>38720</v>
      </c>
      <c r="Q6" s="29">
        <v>32000</v>
      </c>
      <c r="R6" s="30">
        <v>21</v>
      </c>
      <c r="S6" s="29">
        <f t="shared" si="1"/>
        <v>38720</v>
      </c>
      <c r="T6" s="31">
        <v>12</v>
      </c>
      <c r="U6" s="31">
        <v>11</v>
      </c>
      <c r="V6"/>
      <c r="W6"/>
    </row>
    <row r="7" spans="1:23" ht="57.6" x14ac:dyDescent="0.3">
      <c r="A7" s="33" t="s">
        <v>24</v>
      </c>
      <c r="B7" s="34" t="s">
        <v>25</v>
      </c>
      <c r="C7" s="33" t="s">
        <v>13</v>
      </c>
      <c r="D7" s="34" t="s">
        <v>14</v>
      </c>
      <c r="E7" s="43" t="s">
        <v>66</v>
      </c>
      <c r="F7" s="35"/>
      <c r="G7" s="35">
        <v>43172</v>
      </c>
      <c r="H7" s="35">
        <v>43169</v>
      </c>
      <c r="I7" s="35">
        <v>43167</v>
      </c>
      <c r="J7" s="35">
        <v>43167</v>
      </c>
      <c r="K7" s="36" t="s">
        <v>30</v>
      </c>
      <c r="L7" s="28" t="s">
        <v>31</v>
      </c>
      <c r="M7" s="35">
        <v>43280</v>
      </c>
      <c r="N7" s="35">
        <v>43315</v>
      </c>
      <c r="O7" s="37">
        <v>98338.31</v>
      </c>
      <c r="P7" s="37">
        <f t="shared" si="0"/>
        <v>118989.3551</v>
      </c>
      <c r="Q7" s="37">
        <v>98338.31</v>
      </c>
      <c r="R7" s="38">
        <v>21</v>
      </c>
      <c r="S7" s="37">
        <f t="shared" si="1"/>
        <v>118989.3551</v>
      </c>
      <c r="T7" s="39">
        <v>24</v>
      </c>
      <c r="U7" s="39">
        <v>2</v>
      </c>
    </row>
    <row r="8" spans="1:23" ht="57.6" x14ac:dyDescent="0.3">
      <c r="A8" s="33" t="s">
        <v>24</v>
      </c>
      <c r="B8" s="34" t="s">
        <v>27</v>
      </c>
      <c r="C8" s="33"/>
      <c r="D8" s="34" t="s">
        <v>14</v>
      </c>
      <c r="E8" s="43" t="s">
        <v>66</v>
      </c>
      <c r="F8" s="35"/>
      <c r="G8" s="35">
        <v>43172</v>
      </c>
      <c r="H8" s="35">
        <v>43169</v>
      </c>
      <c r="I8" s="35">
        <v>43167</v>
      </c>
      <c r="J8" s="35">
        <v>43167</v>
      </c>
      <c r="K8" s="36" t="s">
        <v>30</v>
      </c>
      <c r="L8" s="28" t="s">
        <v>31</v>
      </c>
      <c r="M8" s="35">
        <v>43280</v>
      </c>
      <c r="N8" s="35">
        <v>43315</v>
      </c>
      <c r="O8" s="37">
        <v>41322.31</v>
      </c>
      <c r="P8" s="37">
        <f t="shared" si="0"/>
        <v>49999.9951</v>
      </c>
      <c r="Q8" s="37">
        <v>41322.31</v>
      </c>
      <c r="R8" s="38">
        <v>21</v>
      </c>
      <c r="S8" s="37">
        <f t="shared" si="1"/>
        <v>49999.9951</v>
      </c>
      <c r="T8" s="39">
        <v>24</v>
      </c>
      <c r="U8" s="39">
        <v>2</v>
      </c>
    </row>
    <row r="9" spans="1:23" customFormat="1" ht="57.6" x14ac:dyDescent="0.3">
      <c r="A9" s="33" t="s">
        <v>24</v>
      </c>
      <c r="B9" s="34" t="s">
        <v>26</v>
      </c>
      <c r="C9" s="33"/>
      <c r="D9" s="34" t="s">
        <v>14</v>
      </c>
      <c r="E9" s="43" t="s">
        <v>66</v>
      </c>
      <c r="F9" s="35"/>
      <c r="G9" s="35">
        <v>43172</v>
      </c>
      <c r="H9" s="35">
        <v>43169</v>
      </c>
      <c r="I9" s="35">
        <v>43167</v>
      </c>
      <c r="J9" s="35">
        <v>43167</v>
      </c>
      <c r="K9" s="36" t="s">
        <v>21</v>
      </c>
      <c r="L9" s="28" t="s">
        <v>22</v>
      </c>
      <c r="M9" s="35">
        <v>43280</v>
      </c>
      <c r="N9" s="35">
        <v>43319</v>
      </c>
      <c r="O9" s="37">
        <v>46231.4</v>
      </c>
      <c r="P9" s="37">
        <v>55940</v>
      </c>
      <c r="Q9" s="37">
        <v>46231.4</v>
      </c>
      <c r="R9" s="38">
        <v>21</v>
      </c>
      <c r="S9" s="37">
        <v>55940</v>
      </c>
      <c r="T9" s="39">
        <v>24</v>
      </c>
      <c r="U9" s="39">
        <v>2</v>
      </c>
      <c r="V9" s="6"/>
      <c r="W9" s="6"/>
    </row>
    <row r="10" spans="1:23" customFormat="1" ht="57.6" x14ac:dyDescent="0.3">
      <c r="A10" s="33" t="s">
        <v>24</v>
      </c>
      <c r="B10" s="34" t="s">
        <v>28</v>
      </c>
      <c r="C10" s="33"/>
      <c r="D10" s="34" t="s">
        <v>14</v>
      </c>
      <c r="E10" s="43" t="s">
        <v>66</v>
      </c>
      <c r="F10" s="35"/>
      <c r="G10" s="35">
        <v>43172</v>
      </c>
      <c r="H10" s="35">
        <v>43169</v>
      </c>
      <c r="I10" s="35">
        <v>43167</v>
      </c>
      <c r="J10" s="35">
        <v>43167</v>
      </c>
      <c r="K10" s="36" t="s">
        <v>21</v>
      </c>
      <c r="L10" s="28" t="s">
        <v>22</v>
      </c>
      <c r="M10" s="35">
        <v>43280</v>
      </c>
      <c r="N10" s="35">
        <v>43319</v>
      </c>
      <c r="O10" s="37">
        <v>39856.46</v>
      </c>
      <c r="P10" s="37">
        <f>O10+O10*21/100</f>
        <v>48226.316599999998</v>
      </c>
      <c r="Q10" s="37">
        <v>39856.46</v>
      </c>
      <c r="R10" s="38">
        <v>21</v>
      </c>
      <c r="S10" s="37">
        <f>Q10+Q10*R10/100</f>
        <v>48226.316599999998</v>
      </c>
      <c r="T10" s="39">
        <v>24</v>
      </c>
      <c r="U10" s="39">
        <v>3</v>
      </c>
      <c r="V10" s="6"/>
      <c r="W10" s="6"/>
    </row>
    <row r="11" spans="1:23" customFormat="1" ht="58.2" customHeight="1" x14ac:dyDescent="0.3">
      <c r="A11" s="33" t="s">
        <v>69</v>
      </c>
      <c r="B11" s="34" t="s">
        <v>70</v>
      </c>
      <c r="C11" s="33"/>
      <c r="D11" s="34" t="s">
        <v>14</v>
      </c>
      <c r="E11" s="43" t="s">
        <v>72</v>
      </c>
      <c r="F11" s="35"/>
      <c r="G11" s="35"/>
      <c r="H11" s="35"/>
      <c r="I11" s="35"/>
      <c r="J11" s="35"/>
      <c r="K11" s="36">
        <v>333893455</v>
      </c>
      <c r="L11" s="28" t="s">
        <v>71</v>
      </c>
      <c r="M11" s="35"/>
      <c r="N11" s="35">
        <v>43361</v>
      </c>
      <c r="O11" s="37"/>
      <c r="P11" s="37">
        <v>140000</v>
      </c>
      <c r="Q11" s="37"/>
      <c r="R11" s="38"/>
      <c r="S11" s="37">
        <v>140000</v>
      </c>
      <c r="T11" s="39">
        <v>48</v>
      </c>
      <c r="U11" s="39">
        <v>2</v>
      </c>
      <c r="V11" s="6"/>
      <c r="W11" s="6"/>
    </row>
    <row r="12" spans="1:23" customFormat="1" ht="72" x14ac:dyDescent="0.3">
      <c r="A12" s="22" t="s">
        <v>42</v>
      </c>
      <c r="B12" s="25" t="s">
        <v>47</v>
      </c>
      <c r="C12" s="33" t="s">
        <v>20</v>
      </c>
      <c r="D12" s="25" t="s">
        <v>14</v>
      </c>
      <c r="E12" s="42" t="s">
        <v>66</v>
      </c>
      <c r="F12" s="35"/>
      <c r="G12" s="35">
        <v>43172</v>
      </c>
      <c r="H12" s="35">
        <v>43168</v>
      </c>
      <c r="I12" s="35">
        <v>43167</v>
      </c>
      <c r="J12" s="35">
        <v>43167</v>
      </c>
      <c r="K12" s="40" t="s">
        <v>17</v>
      </c>
      <c r="L12" s="32" t="s">
        <v>35</v>
      </c>
      <c r="M12" s="35">
        <v>43322</v>
      </c>
      <c r="N12" s="35">
        <v>43369</v>
      </c>
      <c r="O12" s="29">
        <v>389753.15</v>
      </c>
      <c r="P12" s="37">
        <v>471601.32</v>
      </c>
      <c r="Q12" s="29">
        <v>389753.15</v>
      </c>
      <c r="R12" s="38">
        <v>21</v>
      </c>
      <c r="S12" s="37">
        <v>471601.32</v>
      </c>
      <c r="T12" s="39">
        <v>15</v>
      </c>
      <c r="U12" s="39">
        <v>38</v>
      </c>
      <c r="V12" s="6"/>
      <c r="W12" s="6"/>
    </row>
    <row r="13" spans="1:23" customFormat="1" ht="72" x14ac:dyDescent="0.3">
      <c r="A13" s="22" t="s">
        <v>42</v>
      </c>
      <c r="B13" s="25" t="s">
        <v>49</v>
      </c>
      <c r="C13" s="33" t="s">
        <v>20</v>
      </c>
      <c r="D13" s="25" t="s">
        <v>14</v>
      </c>
      <c r="E13" s="42" t="s">
        <v>66</v>
      </c>
      <c r="F13" s="35"/>
      <c r="G13" s="35">
        <v>43172</v>
      </c>
      <c r="H13" s="35">
        <v>43168</v>
      </c>
      <c r="I13" s="35">
        <v>43167</v>
      </c>
      <c r="J13" s="35">
        <v>43167</v>
      </c>
      <c r="K13" s="40" t="s">
        <v>16</v>
      </c>
      <c r="L13" s="32" t="s">
        <v>56</v>
      </c>
      <c r="M13" s="35">
        <v>43322</v>
      </c>
      <c r="N13" s="35">
        <v>43369</v>
      </c>
      <c r="O13" s="29">
        <v>384522</v>
      </c>
      <c r="P13" s="37">
        <f>O13+O13*21/100</f>
        <v>465271.62</v>
      </c>
      <c r="Q13" s="29">
        <v>384522</v>
      </c>
      <c r="R13" s="38">
        <v>21</v>
      </c>
      <c r="S13" s="37">
        <v>465271.62</v>
      </c>
      <c r="T13" s="39">
        <v>15</v>
      </c>
      <c r="U13" s="39">
        <v>37</v>
      </c>
      <c r="V13" s="6"/>
      <c r="W13" s="6"/>
    </row>
    <row r="14" spans="1:23" ht="72" x14ac:dyDescent="0.3">
      <c r="A14" s="22" t="s">
        <v>42</v>
      </c>
      <c r="B14" s="25" t="s">
        <v>50</v>
      </c>
      <c r="C14" s="33" t="s">
        <v>20</v>
      </c>
      <c r="D14" s="25" t="s">
        <v>14</v>
      </c>
      <c r="E14" s="42" t="s">
        <v>66</v>
      </c>
      <c r="F14" s="35"/>
      <c r="G14" s="35">
        <v>43172</v>
      </c>
      <c r="H14" s="35">
        <v>43168</v>
      </c>
      <c r="I14" s="35">
        <v>43167</v>
      </c>
      <c r="J14" s="35">
        <v>43167</v>
      </c>
      <c r="K14" s="40" t="s">
        <v>57</v>
      </c>
      <c r="L14" s="32" t="s">
        <v>58</v>
      </c>
      <c r="M14" s="35">
        <v>43322</v>
      </c>
      <c r="N14" s="35">
        <v>43369</v>
      </c>
      <c r="O14" s="29">
        <v>345229.15</v>
      </c>
      <c r="P14" s="37">
        <v>417727</v>
      </c>
      <c r="Q14" s="29">
        <v>345229.15</v>
      </c>
      <c r="R14" s="38">
        <v>21</v>
      </c>
      <c r="S14" s="37">
        <v>417727</v>
      </c>
      <c r="T14" s="39">
        <v>15</v>
      </c>
      <c r="U14" s="39">
        <v>37</v>
      </c>
    </row>
    <row r="15" spans="1:23" ht="72" x14ac:dyDescent="0.3">
      <c r="A15" s="22" t="s">
        <v>42</v>
      </c>
      <c r="B15" s="25" t="s">
        <v>43</v>
      </c>
      <c r="C15" s="33" t="s">
        <v>20</v>
      </c>
      <c r="D15" s="25" t="s">
        <v>14</v>
      </c>
      <c r="E15" s="42" t="s">
        <v>66</v>
      </c>
      <c r="F15" s="35"/>
      <c r="G15" s="35">
        <v>43172</v>
      </c>
      <c r="H15" s="35">
        <v>43168</v>
      </c>
      <c r="I15" s="35">
        <v>43167</v>
      </c>
      <c r="J15" s="35">
        <v>43167</v>
      </c>
      <c r="K15" s="40" t="s">
        <v>52</v>
      </c>
      <c r="L15" s="32" t="s">
        <v>51</v>
      </c>
      <c r="M15" s="35">
        <v>43322</v>
      </c>
      <c r="N15" s="35">
        <v>43371</v>
      </c>
      <c r="O15" s="29">
        <v>336725.77</v>
      </c>
      <c r="P15" s="37">
        <f>O15+O15*21/100</f>
        <v>407438.18170000002</v>
      </c>
      <c r="Q15" s="29">
        <v>336725.77</v>
      </c>
      <c r="R15" s="38">
        <v>21</v>
      </c>
      <c r="S15" s="37">
        <v>407438.18</v>
      </c>
      <c r="T15" s="39">
        <v>15</v>
      </c>
      <c r="U15" s="39">
        <v>34</v>
      </c>
    </row>
    <row r="16" spans="1:23" ht="72" x14ac:dyDescent="0.3">
      <c r="A16" s="22" t="s">
        <v>42</v>
      </c>
      <c r="B16" s="25" t="s">
        <v>44</v>
      </c>
      <c r="C16" s="33" t="s">
        <v>20</v>
      </c>
      <c r="D16" s="25" t="s">
        <v>14</v>
      </c>
      <c r="E16" s="42" t="s">
        <v>66</v>
      </c>
      <c r="F16" s="35"/>
      <c r="G16" s="35">
        <v>43172</v>
      </c>
      <c r="H16" s="35">
        <v>43168</v>
      </c>
      <c r="I16" s="35">
        <v>43167</v>
      </c>
      <c r="J16" s="35">
        <v>43167</v>
      </c>
      <c r="K16" s="40" t="s">
        <v>33</v>
      </c>
      <c r="L16" s="32" t="s">
        <v>34</v>
      </c>
      <c r="M16" s="35">
        <v>43322</v>
      </c>
      <c r="N16" s="35">
        <v>43371</v>
      </c>
      <c r="O16" s="29">
        <v>359015.15</v>
      </c>
      <c r="P16" s="37">
        <v>434408.34</v>
      </c>
      <c r="Q16" s="29">
        <v>359015.15</v>
      </c>
      <c r="R16" s="38">
        <v>21</v>
      </c>
      <c r="S16" s="37">
        <v>434408.34</v>
      </c>
      <c r="T16" s="39">
        <v>15</v>
      </c>
      <c r="U16" s="39">
        <v>37</v>
      </c>
    </row>
    <row r="17" spans="1:21" ht="72" x14ac:dyDescent="0.3">
      <c r="A17" s="22" t="s">
        <v>42</v>
      </c>
      <c r="B17" s="25" t="s">
        <v>45</v>
      </c>
      <c r="C17" s="33" t="s">
        <v>20</v>
      </c>
      <c r="D17" s="25" t="s">
        <v>14</v>
      </c>
      <c r="E17" s="42" t="s">
        <v>66</v>
      </c>
      <c r="F17" s="35"/>
      <c r="G17" s="35">
        <v>43172</v>
      </c>
      <c r="H17" s="35">
        <v>43168</v>
      </c>
      <c r="I17" s="35">
        <v>43167</v>
      </c>
      <c r="J17" s="35">
        <v>43167</v>
      </c>
      <c r="K17" s="40" t="s">
        <v>53</v>
      </c>
      <c r="L17" s="32" t="s">
        <v>54</v>
      </c>
      <c r="M17" s="35">
        <v>43322</v>
      </c>
      <c r="N17" s="35">
        <v>43371</v>
      </c>
      <c r="O17" s="29">
        <v>434639.26</v>
      </c>
      <c r="P17" s="37">
        <v>525913.51</v>
      </c>
      <c r="Q17" s="29">
        <v>434639.26</v>
      </c>
      <c r="R17" s="38">
        <v>21</v>
      </c>
      <c r="S17" s="37">
        <v>525913.51</v>
      </c>
      <c r="T17" s="39">
        <v>15</v>
      </c>
      <c r="U17" s="39">
        <v>37</v>
      </c>
    </row>
    <row r="18" spans="1:21" ht="72" x14ac:dyDescent="0.3">
      <c r="A18" s="22" t="s">
        <v>42</v>
      </c>
      <c r="B18" s="25" t="s">
        <v>46</v>
      </c>
      <c r="C18" s="33" t="s">
        <v>20</v>
      </c>
      <c r="D18" s="25" t="s">
        <v>14</v>
      </c>
      <c r="E18" s="42" t="s">
        <v>66</v>
      </c>
      <c r="F18" s="35"/>
      <c r="G18" s="35">
        <v>43172</v>
      </c>
      <c r="H18" s="35">
        <v>43168</v>
      </c>
      <c r="I18" s="35">
        <v>43167</v>
      </c>
      <c r="J18" s="35">
        <v>43167</v>
      </c>
      <c r="K18" s="40" t="s">
        <v>18</v>
      </c>
      <c r="L18" s="32" t="s">
        <v>32</v>
      </c>
      <c r="M18" s="35">
        <v>43322</v>
      </c>
      <c r="N18" s="35">
        <v>43371</v>
      </c>
      <c r="O18" s="29">
        <v>450829.98</v>
      </c>
      <c r="P18" s="37">
        <f>O18+O18*21/100</f>
        <v>545504.27579999994</v>
      </c>
      <c r="Q18" s="29">
        <v>450829.98</v>
      </c>
      <c r="R18" s="38">
        <v>21</v>
      </c>
      <c r="S18" s="37">
        <v>545504.28</v>
      </c>
      <c r="T18" s="39">
        <v>15</v>
      </c>
      <c r="U18" s="39">
        <v>38</v>
      </c>
    </row>
    <row r="19" spans="1:21" ht="72" x14ac:dyDescent="0.3">
      <c r="A19" s="22" t="s">
        <v>42</v>
      </c>
      <c r="B19" s="25" t="s">
        <v>48</v>
      </c>
      <c r="C19" s="33" t="s">
        <v>20</v>
      </c>
      <c r="D19" s="25" t="s">
        <v>14</v>
      </c>
      <c r="E19" s="42" t="s">
        <v>66</v>
      </c>
      <c r="F19" s="35"/>
      <c r="G19" s="35">
        <v>43172</v>
      </c>
      <c r="H19" s="35">
        <v>43168</v>
      </c>
      <c r="I19" s="35">
        <v>43167</v>
      </c>
      <c r="J19" s="35">
        <v>43167</v>
      </c>
      <c r="K19" s="40" t="s">
        <v>23</v>
      </c>
      <c r="L19" s="32" t="s">
        <v>55</v>
      </c>
      <c r="M19" s="35">
        <v>43322</v>
      </c>
      <c r="N19" s="35">
        <v>43371</v>
      </c>
      <c r="O19" s="29">
        <v>343046.39</v>
      </c>
      <c r="P19" s="37">
        <v>415086.14</v>
      </c>
      <c r="Q19" s="29">
        <v>343046.39</v>
      </c>
      <c r="R19" s="38">
        <v>21</v>
      </c>
      <c r="S19" s="37">
        <v>415086.14</v>
      </c>
      <c r="T19" s="39">
        <v>15</v>
      </c>
      <c r="U19" s="39">
        <v>37</v>
      </c>
    </row>
    <row r="20" spans="1:21" ht="57.6" x14ac:dyDescent="0.3">
      <c r="A20" s="33" t="s">
        <v>24</v>
      </c>
      <c r="B20" s="34" t="s">
        <v>29</v>
      </c>
      <c r="C20" s="33"/>
      <c r="D20" s="34" t="s">
        <v>14</v>
      </c>
      <c r="E20" s="43" t="s">
        <v>66</v>
      </c>
      <c r="F20" s="35"/>
      <c r="G20" s="35">
        <v>43172</v>
      </c>
      <c r="H20" s="35">
        <v>43169</v>
      </c>
      <c r="I20" s="35">
        <v>43167</v>
      </c>
      <c r="J20" s="35">
        <v>43167</v>
      </c>
      <c r="K20" s="36"/>
      <c r="L20" s="41" t="s">
        <v>19</v>
      </c>
      <c r="M20" s="35"/>
      <c r="N20" s="35"/>
      <c r="O20" s="37"/>
      <c r="P20" s="37"/>
      <c r="Q20" s="37"/>
      <c r="R20" s="38"/>
      <c r="S20" s="37"/>
      <c r="T20" s="39"/>
      <c r="U20" s="39">
        <v>2</v>
      </c>
    </row>
  </sheetData>
  <sortState ref="A1:W22">
    <sortCondition ref="N1:N22"/>
  </sortState>
  <mergeCells count="1">
    <mergeCell ref="A1:U1"/>
  </mergeCells>
  <pageMargins left="0.70866141732283472" right="0.70866141732283472" top="1.1811023622047245" bottom="0.74803149606299213" header="0.31496062992125984" footer="0.31496062992125984"/>
  <pageSetup paperSize="9" scale="81" fitToHeight="0" orientation="landscape" r:id="rId1"/>
  <headerFooter>
    <oddHeader>&amp;L&amp;G
            &amp;"-,Negrita"Área de Economía y Presupuestos</oddHeader>
    <oddFooter>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baseColWidth="10" defaultRowHeight="14.4" x14ac:dyDescent="0.3"/>
  <cols>
    <col min="1" max="1" width="16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3">
      <c r="A6" s="1"/>
    </row>
    <row r="7" spans="1:1" x14ac:dyDescent="0.3">
      <c r="A7" s="1"/>
    </row>
    <row r="8" spans="1:1" x14ac:dyDescent="0.3">
      <c r="A8" s="1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ACUERDOS MARCO 2018</vt:lpstr>
      <vt:lpstr>Hoja3</vt:lpstr>
      <vt:lpstr>'ACUERDOS MARCO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Navarro, María José</dc:creator>
  <cp:lastModifiedBy>López Díaz, Dolores</cp:lastModifiedBy>
  <cp:lastPrinted>2018-11-20T13:42:37Z</cp:lastPrinted>
  <dcterms:created xsi:type="dcterms:W3CDTF">2018-01-19T08:38:35Z</dcterms:created>
  <dcterms:modified xsi:type="dcterms:W3CDTF">2018-11-30T09:51:37Z</dcterms:modified>
</cp:coreProperties>
</file>